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2"/>
  </bookViews>
  <sheets>
    <sheet name="Sheet2" sheetId="1" r:id="rId1"/>
    <sheet name="avg values" sheetId="2" r:id="rId2"/>
    <sheet name="17WQITABL" sheetId="3" r:id="rId3"/>
  </sheets>
  <definedNames>
    <definedName name="__123Graph_A" localSheetId="2" hidden="1">'17WQITABL'!$C$25:$N$25</definedName>
    <definedName name="__123Graph_AST2FC" localSheetId="2" hidden="1">'17WQITABL'!$C$15:$N$15</definedName>
    <definedName name="__123Graph_AST2WQI" localSheetId="2" hidden="1">'17WQITABL'!$C$25:$N$25</definedName>
    <definedName name="__123Graph_AST2WQIFC" localSheetId="2" hidden="1">'17WQITABL'!$C$25:$N$25</definedName>
    <definedName name="__123Graph_BST2WQIFC" localSheetId="2" hidden="1">'17WQITABL'!$C$15:$N$15</definedName>
    <definedName name="__123Graph_X" localSheetId="2" hidden="1">'17WQITABL'!$C$10:$N$10</definedName>
    <definedName name="__123Graph_XST2FC" localSheetId="2" hidden="1">'17WQITABL'!$C$10:$N$10</definedName>
    <definedName name="__123Graph_XST2WQI" localSheetId="2" hidden="1">'17WQITABL'!$C$10:$N$10</definedName>
    <definedName name="__123Graph_XST2WQIFC" localSheetId="2" hidden="1">'17WQITABL'!$C$10:$N$10</definedName>
    <definedName name="_Regression_Int" localSheetId="2" hidden="1">1</definedName>
    <definedName name="_xlnm.Print_Area" localSheetId="2">'17WQITABL'!$A$1:$N$604</definedName>
    <definedName name="Print_Area_MI">'17WQITABL'!$A$1:$N$147</definedName>
  </definedNames>
  <calcPr fullCalcOnLoad="1"/>
</workbook>
</file>

<file path=xl/sharedStrings.xml><?xml version="1.0" encoding="utf-8"?>
<sst xmlns="http://schemas.openxmlformats.org/spreadsheetml/2006/main" count="1581" uniqueCount="298">
  <si>
    <t>TABLE 17</t>
  </si>
  <si>
    <t>Plum Creek at CR 197 Between Lockhart and Luling</t>
  </si>
  <si>
    <t>Station Number 17</t>
  </si>
  <si>
    <t>Latitude 29/49/16</t>
  </si>
  <si>
    <t>Longitude  97/35/02</t>
  </si>
  <si>
    <t>Date and 24 hour time</t>
  </si>
  <si>
    <t xml:space="preserve">          </t>
  </si>
  <si>
    <t>Parameter</t>
  </si>
  <si>
    <t>10/15/96</t>
  </si>
  <si>
    <t>11/5/96</t>
  </si>
  <si>
    <t>12/10/96</t>
  </si>
  <si>
    <t>1/21/97</t>
  </si>
  <si>
    <t>2/17/97</t>
  </si>
  <si>
    <t>3/24/97</t>
  </si>
  <si>
    <t>4/21/97</t>
  </si>
  <si>
    <t>5/13/97</t>
  </si>
  <si>
    <t>6/2/97</t>
  </si>
  <si>
    <t>7/15/97</t>
  </si>
  <si>
    <t>8/19/97</t>
  </si>
  <si>
    <t>9/29/97</t>
  </si>
  <si>
    <t>Code</t>
  </si>
  <si>
    <t>============================</t>
  </si>
  <si>
    <t>==========</t>
  </si>
  <si>
    <t>Flow (cfs)</t>
  </si>
  <si>
    <t>Fecal Coliform(org/100mL)</t>
  </si>
  <si>
    <t>Suspended Solids(mg/L)</t>
  </si>
  <si>
    <t>Turbidity(NTU)</t>
  </si>
  <si>
    <t>pH</t>
  </si>
  <si>
    <t>Temperature(C)</t>
  </si>
  <si>
    <t>Dissolved Oxygen(mg/L)</t>
  </si>
  <si>
    <t>Conductivity(umhos/cm)</t>
  </si>
  <si>
    <t>Total Phosphorus(mg/L)</t>
  </si>
  <si>
    <t>Nitrate-N(mg/L)</t>
  </si>
  <si>
    <t>Chloride(mg/L)</t>
  </si>
  <si>
    <t>Sulfate(mg/L)</t>
  </si>
  <si>
    <t>Total Hardness(mg/L)</t>
  </si>
  <si>
    <t>Ammonia-N(mg/L)</t>
  </si>
  <si>
    <t>E. coli(org/100mL)</t>
  </si>
  <si>
    <t>&lt;2</t>
  </si>
  <si>
    <r>
      <t>Chlorophyll a(mg/m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</si>
  <si>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&lt;1.0</t>
  </si>
  <si>
    <t>&lt;1</t>
  </si>
  <si>
    <t>10/21/97</t>
  </si>
  <si>
    <t>11/18/97</t>
  </si>
  <si>
    <t>12/9/97</t>
  </si>
  <si>
    <t>TABLE 17(cont.)</t>
  </si>
  <si>
    <t>2/12/98</t>
  </si>
  <si>
    <t>3/18/98</t>
  </si>
  <si>
    <t>4/14/98</t>
  </si>
  <si>
    <t xml:space="preserve">* Station 17 was moved to an existing TNRCC site at CR 135.  </t>
  </si>
  <si>
    <t>9/25/98</t>
  </si>
  <si>
    <t>10/28/98</t>
  </si>
  <si>
    <t>&lt;0.5</t>
  </si>
  <si>
    <t>11/17/98</t>
  </si>
  <si>
    <t>12/7/98</t>
  </si>
  <si>
    <t>1/12/99</t>
  </si>
  <si>
    <t>2/15/99</t>
  </si>
  <si>
    <t>3/17/99</t>
  </si>
  <si>
    <t>4/13/99</t>
  </si>
  <si>
    <t>5/19/99</t>
  </si>
  <si>
    <t>6/9/99</t>
  </si>
  <si>
    <t>7/14/99</t>
  </si>
  <si>
    <t>8/23/99</t>
  </si>
  <si>
    <t>9/14/99</t>
  </si>
  <si>
    <t>&lt;11</t>
  </si>
  <si>
    <t>10/25/99</t>
  </si>
  <si>
    <t>11/9/99</t>
  </si>
  <si>
    <t>12/13/99</t>
  </si>
  <si>
    <t>1/18/00</t>
  </si>
  <si>
    <t>2/17/00</t>
  </si>
  <si>
    <t>3/20/00</t>
  </si>
  <si>
    <t>4/18/00</t>
  </si>
  <si>
    <t>5/16/00</t>
  </si>
  <si>
    <t>6/20/00</t>
  </si>
  <si>
    <t>7/17/00</t>
  </si>
  <si>
    <t>8/23/00</t>
  </si>
  <si>
    <t xml:space="preserve">TNRCC Segment </t>
  </si>
  <si>
    <t xml:space="preserve">TNRCC Station </t>
  </si>
  <si>
    <t>5/21/98</t>
  </si>
  <si>
    <t>6/11/98</t>
  </si>
  <si>
    <t>7/14/98</t>
  </si>
  <si>
    <t>8/11/98</t>
  </si>
  <si>
    <t>9/20/00</t>
  </si>
  <si>
    <t>10/26/00</t>
  </si>
  <si>
    <t>11/17/00</t>
  </si>
  <si>
    <t>Plum Creek at CR 135 Between Lockhart and Luling</t>
  </si>
  <si>
    <t>12/18/00</t>
  </si>
  <si>
    <t>1/15/01</t>
  </si>
  <si>
    <t>2/14/01</t>
  </si>
  <si>
    <t>3/19/01</t>
  </si>
  <si>
    <t>4/1701</t>
  </si>
  <si>
    <t>5/7/01</t>
  </si>
  <si>
    <t>6/21/01</t>
  </si>
  <si>
    <t>7/16/01</t>
  </si>
  <si>
    <t>8/9/01</t>
  </si>
  <si>
    <t>9/11/01</t>
  </si>
  <si>
    <t>10/11/01</t>
  </si>
  <si>
    <t>11/7/01</t>
  </si>
  <si>
    <t>12/10/01</t>
  </si>
  <si>
    <t>1/15/02</t>
  </si>
  <si>
    <t>**</t>
  </si>
  <si>
    <r>
      <t>Pheophytin(mg/m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</si>
  <si>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** Fecal Coliform dropped from list of parameters analyzed.  E. coli used for Water Quality Index (126 org/100mL).</t>
  </si>
  <si>
    <t>2/12/02</t>
  </si>
  <si>
    <t>&lt;0.02</t>
  </si>
  <si>
    <t>3/12/02</t>
  </si>
  <si>
    <t>4/16/02</t>
  </si>
  <si>
    <t>5/13/02</t>
  </si>
  <si>
    <t>6/13/02</t>
  </si>
  <si>
    <t>7/25/02</t>
  </si>
  <si>
    <t>8/9/02</t>
  </si>
  <si>
    <t>9/18/02</t>
  </si>
  <si>
    <t>10/21/02</t>
  </si>
  <si>
    <t>11/14/02</t>
  </si>
  <si>
    <t>12/16/02</t>
  </si>
  <si>
    <t>1/8/03</t>
  </si>
  <si>
    <t>2/26/03</t>
  </si>
  <si>
    <t>3/19/03</t>
  </si>
  <si>
    <t>4/14/03</t>
  </si>
  <si>
    <t>5/14/03</t>
  </si>
  <si>
    <t>6/23/03</t>
  </si>
  <si>
    <t>7/25/03</t>
  </si>
  <si>
    <t>8/19/03</t>
  </si>
  <si>
    <t>9/15/03</t>
  </si>
  <si>
    <t>10/06/03</t>
  </si>
  <si>
    <t>11/04/03</t>
  </si>
  <si>
    <t>12/05/03</t>
  </si>
  <si>
    <t>&lt;5.0</t>
  </si>
  <si>
    <t>&lt;3.0</t>
  </si>
  <si>
    <t>01/12/04</t>
  </si>
  <si>
    <t>02/16/04</t>
  </si>
  <si>
    <t>03/08/04</t>
  </si>
  <si>
    <t>04/16/04</t>
  </si>
  <si>
    <t>05/20/04</t>
  </si>
  <si>
    <t>06/15/04</t>
  </si>
  <si>
    <t>7/14/04</t>
  </si>
  <si>
    <t>&lt;5</t>
  </si>
  <si>
    <t>&lt;3</t>
  </si>
  <si>
    <t>8/9/04</t>
  </si>
  <si>
    <t>-----</t>
  </si>
  <si>
    <t>9/13/04</t>
  </si>
  <si>
    <t>10/19/04</t>
  </si>
  <si>
    <t>11/9/04</t>
  </si>
  <si>
    <t>12/8/04</t>
  </si>
  <si>
    <t>1/7/05</t>
  </si>
  <si>
    <t>2/9/05</t>
  </si>
  <si>
    <t>3/3/05</t>
  </si>
  <si>
    <t>&gt;9676</t>
  </si>
  <si>
    <t>&lt;0.05</t>
  </si>
  <si>
    <t>4/6/05</t>
  </si>
  <si>
    <t>5/2/05</t>
  </si>
  <si>
    <t>6/6/05</t>
  </si>
  <si>
    <t>8/4/05</t>
  </si>
  <si>
    <t>7/6/05</t>
  </si>
  <si>
    <t>9/8/05</t>
  </si>
  <si>
    <t>10/7/05</t>
  </si>
  <si>
    <t>11/4/5</t>
  </si>
  <si>
    <t>12/9/05</t>
  </si>
  <si>
    <t>average</t>
  </si>
  <si>
    <t>median</t>
  </si>
  <si>
    <t>minimum</t>
  </si>
  <si>
    <t>maximum</t>
  </si>
  <si>
    <r>
      <t>Chlorophyll a(mg/m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</si>
  <si>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Pheophytin(mg/m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</si>
  <si>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1/5/06</t>
  </si>
  <si>
    <t>2/1/06</t>
  </si>
  <si>
    <t>3/2/06</t>
  </si>
  <si>
    <t>4/4/06</t>
  </si>
  <si>
    <t>5/4/06</t>
  </si>
  <si>
    <t>6/5/06</t>
  </si>
  <si>
    <t>7/10/06</t>
  </si>
  <si>
    <t>8/7/06</t>
  </si>
  <si>
    <t>1410</t>
  </si>
  <si>
    <t>9/8/06</t>
  </si>
  <si>
    <t>10/10/06</t>
  </si>
  <si>
    <t>&gt;2420</t>
  </si>
  <si>
    <t>11/3/06</t>
  </si>
  <si>
    <t>12/6/06</t>
  </si>
  <si>
    <t>1/8/07</t>
  </si>
  <si>
    <t>2/5/07</t>
  </si>
  <si>
    <t>3/8/07</t>
  </si>
  <si>
    <t>4/4/07</t>
  </si>
  <si>
    <t>5/9/07</t>
  </si>
  <si>
    <t>6/15/07</t>
  </si>
  <si>
    <t>7/9/07</t>
  </si>
  <si>
    <t>8/6/07</t>
  </si>
  <si>
    <t>'9/12/07</t>
  </si>
  <si>
    <t>10/11/07</t>
  </si>
  <si>
    <t>&lt;0.10</t>
  </si>
  <si>
    <t>Total Kjeldahl Nitrogen (mg/L)</t>
  </si>
  <si>
    <t>11/14/07</t>
  </si>
  <si>
    <t>12/12/07</t>
  </si>
  <si>
    <t>1/17/08</t>
  </si>
  <si>
    <t>2/15/08</t>
  </si>
  <si>
    <t>3/12/08</t>
  </si>
  <si>
    <t>4/9/08</t>
  </si>
  <si>
    <t>5/7/08</t>
  </si>
  <si>
    <t>6/11/08</t>
  </si>
  <si>
    <t>7/3/08</t>
  </si>
  <si>
    <t>8/6/08</t>
  </si>
  <si>
    <t>11/12/08</t>
  </si>
  <si>
    <t>10/7/08</t>
  </si>
  <si>
    <t>(0.156)</t>
  </si>
  <si>
    <t>9/9/08</t>
  </si>
  <si>
    <t>12/4/08</t>
  </si>
  <si>
    <t>1/7/09</t>
  </si>
  <si>
    <t>2/4/09</t>
  </si>
  <si>
    <t>3/10/09</t>
  </si>
  <si>
    <t>4/7/09</t>
  </si>
  <si>
    <t>&lt;0.1</t>
  </si>
  <si>
    <t>5/5/09</t>
  </si>
  <si>
    <t>6/3/09</t>
  </si>
  <si>
    <t>9/03/09</t>
  </si>
  <si>
    <t>10/05/09</t>
  </si>
  <si>
    <t>11/04/09</t>
  </si>
  <si>
    <t>12/01/09</t>
  </si>
  <si>
    <t>07/06/09</t>
  </si>
  <si>
    <t>08/03/09</t>
  </si>
  <si>
    <t>1042</t>
  </si>
  <si>
    <t>1124</t>
  </si>
  <si>
    <t>1/12/10</t>
  </si>
  <si>
    <t>2/3/10</t>
  </si>
  <si>
    <t>3/10/10</t>
  </si>
  <si>
    <t>4/14/10</t>
  </si>
  <si>
    <t>5/4/10</t>
  </si>
  <si>
    <t>6/16/10</t>
  </si>
  <si>
    <t>7/6/10</t>
  </si>
  <si>
    <t>8/3/10</t>
  </si>
  <si>
    <t>9/8/10</t>
  </si>
  <si>
    <t>10/07/10</t>
  </si>
  <si>
    <t>11/15/10</t>
  </si>
  <si>
    <t>12/02/10</t>
  </si>
  <si>
    <t>1/5/11</t>
  </si>
  <si>
    <t>2/7/11</t>
  </si>
  <si>
    <t>3/3/11</t>
  </si>
  <si>
    <t>4/5/11</t>
  </si>
  <si>
    <t>5/13/11</t>
  </si>
  <si>
    <t>6/2/11</t>
  </si>
  <si>
    <t>7/12/2011</t>
  </si>
  <si>
    <t>1043</t>
  </si>
  <si>
    <t>08/01/11</t>
  </si>
  <si>
    <t>09/13/11</t>
  </si>
  <si>
    <t>10/10/11</t>
  </si>
  <si>
    <t>11/7/11</t>
  </si>
  <si>
    <t>12/6/11</t>
  </si>
  <si>
    <t>1/31/2012</t>
  </si>
  <si>
    <t>1146</t>
  </si>
  <si>
    <t>2/13/12</t>
  </si>
  <si>
    <t>1,8</t>
  </si>
  <si>
    <t>4/4/12</t>
  </si>
  <si>
    <t>3/6/12</t>
  </si>
  <si>
    <t>5/2/12</t>
  </si>
  <si>
    <t>6/14/12</t>
  </si>
  <si>
    <t>7/10/12</t>
  </si>
  <si>
    <t>8/14/12</t>
  </si>
  <si>
    <t>9/5/12</t>
  </si>
  <si>
    <t>10/1/12</t>
  </si>
  <si>
    <t>12/18/12</t>
  </si>
  <si>
    <t>11/14/12</t>
  </si>
  <si>
    <t>1/7/13</t>
  </si>
  <si>
    <t>2/4/13</t>
  </si>
  <si>
    <t>3/20/13</t>
  </si>
  <si>
    <t>4/2/13</t>
  </si>
  <si>
    <t>5/14/13</t>
  </si>
  <si>
    <t>6/5/13</t>
  </si>
  <si>
    <t>7/1/2013</t>
  </si>
  <si>
    <t>8/7/13</t>
  </si>
  <si>
    <t>9/10/13</t>
  </si>
  <si>
    <t>10/2/13</t>
  </si>
  <si>
    <t>11/18/13</t>
  </si>
  <si>
    <t>12/4/13</t>
  </si>
  <si>
    <t>---</t>
  </si>
  <si>
    <t>&lt;1.00</t>
  </si>
  <si>
    <t>========</t>
  </si>
  <si>
    <t>09/17/15</t>
  </si>
  <si>
    <t>10/07/15</t>
  </si>
  <si>
    <t>11/18/15</t>
  </si>
  <si>
    <t>12/02/15</t>
  </si>
  <si>
    <t>01/05/16</t>
  </si>
  <si>
    <t>5/2/216</t>
  </si>
  <si>
    <t>00061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</si>
  <si>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</si>
  <si>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</si>
  <si>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</si>
  <si>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</si>
  <si>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</si>
  <si>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</si>
  <si>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</si>
  <si>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</si>
  <si>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</si>
  <si>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</si>
  <si>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</si>
  <si>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00625</t>
  </si>
  <si>
    <t xml:space="preserve"> </t>
  </si>
  <si>
    <t>&lt;0.20</t>
  </si>
  <si>
    <t xml:space="preserve">TCEQ Segment </t>
  </si>
  <si>
    <t xml:space="preserve">TCEQ Station </t>
  </si>
  <si>
    <t>&lt;.10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</si>
</sst>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[$-409]dddd\,\ mmmm\ dd\,\ yyyy"/>
    <numFmt numFmtId="169" formatCode="m/d/yy;@"/>
    <numFmt numFmtId="170" formatCode="[$-409]h:mm:ss\ AM/PM"/>
    <numFmt numFmtId="171" formatCode="m/d;@"/>
    <numFmt numFmtId="172" formatCode="mmm\-yyyy"/>
    <numFmt numFmtId="173" formatCode="mm/dd/yy;@"/>
  </numFmts>
  <fonts count="47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vertAlign val="superscript"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u val="single"/>
      <sz val="12"/>
      <name val="Helv"/>
      <family val="0"/>
    </font>
    <font>
      <sz val="12"/>
      <name val="Helv "/>
      <family val="0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right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0" fillId="0" borderId="0" xfId="0" applyAlignment="1" applyProtection="1">
      <alignment horizontal="center"/>
      <protection/>
    </xf>
    <xf numFmtId="164" fontId="0" fillId="0" borderId="0" xfId="0" applyAlignment="1" quotePrefix="1">
      <alignment horizontal="left"/>
    </xf>
    <xf numFmtId="164" fontId="0" fillId="0" borderId="0" xfId="0" applyAlignment="1" quotePrefix="1">
      <alignment horizontal="right"/>
    </xf>
    <xf numFmtId="164" fontId="0" fillId="0" borderId="0" xfId="0" applyAlignment="1" quotePrefix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6" fillId="0" borderId="0" xfId="0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2" fontId="7" fillId="0" borderId="0" xfId="0" applyNumberFormat="1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4" fontId="0" fillId="0" borderId="10" xfId="0" applyNumberFormat="1" applyBorder="1" applyAlignment="1" applyProtection="1">
      <alignment horizontal="left"/>
      <protection/>
    </xf>
    <xf numFmtId="169" fontId="0" fillId="0" borderId="0" xfId="0" applyNumberFormat="1" applyAlignment="1" applyProtection="1" quotePrefix="1">
      <alignment horizontal="center"/>
      <protection/>
    </xf>
    <xf numFmtId="169" fontId="0" fillId="0" borderId="0" xfId="0" applyNumberFormat="1" applyAlignment="1" quotePrefix="1">
      <alignment horizontal="center"/>
    </xf>
    <xf numFmtId="2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>
      <alignment horizontal="center"/>
    </xf>
    <xf numFmtId="164" fontId="0" fillId="0" borderId="0" xfId="0" applyAlignment="1" applyProtection="1" quotePrefix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quotePrefix="1">
      <alignment horizontal="center"/>
    </xf>
    <xf numFmtId="164" fontId="0" fillId="0" borderId="0" xfId="0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10" xfId="0" applyBorder="1" applyAlignment="1" quotePrefix="1">
      <alignment horizontal="center"/>
    </xf>
    <xf numFmtId="164" fontId="11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Border="1" applyAlignment="1">
      <alignment horizontal="left"/>
    </xf>
    <xf numFmtId="164" fontId="0" fillId="0" borderId="10" xfId="0" applyBorder="1" applyAlignment="1">
      <alignment horizontal="left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69" fontId="12" fillId="0" borderId="0" xfId="0" applyNumberFormat="1" applyFont="1" applyAlignment="1" applyProtection="1" quotePrefix="1">
      <alignment horizontal="center"/>
      <protection/>
    </xf>
    <xf numFmtId="164" fontId="12" fillId="0" borderId="0" xfId="0" applyNumberFormat="1" applyFont="1" applyAlignment="1" applyProtection="1">
      <alignment horizontal="center"/>
      <protection/>
    </xf>
    <xf numFmtId="164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Font="1" applyAlignment="1" quotePrefix="1">
      <alignment horizontal="center"/>
    </xf>
    <xf numFmtId="1" fontId="13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 quotePrefix="1">
      <alignment horizontal="center"/>
    </xf>
    <xf numFmtId="167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169" fontId="0" fillId="0" borderId="0" xfId="0" applyNumberFormat="1" applyFont="1" applyAlignment="1" applyProtection="1" quotePrefix="1">
      <alignment horizontal="center"/>
      <protection/>
    </xf>
    <xf numFmtId="169" fontId="0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left"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Border="1" applyAlignment="1">
      <alignment horizontal="left"/>
    </xf>
    <xf numFmtId="164" fontId="0" fillId="0" borderId="10" xfId="0" applyNumberFormat="1" applyBorder="1" applyAlignment="1" applyProtection="1">
      <alignment horizontal="center"/>
      <protection/>
    </xf>
    <xf numFmtId="164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7"/>
    </sheetView>
  </sheetViews>
  <sheetFormatPr defaultColWidth="8.664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0"/>
  <sheetViews>
    <sheetView zoomScalePageLayoutView="0" workbookViewId="0" topLeftCell="DE1">
      <selection activeCell="DM3" sqref="DM3"/>
    </sheetView>
  </sheetViews>
  <sheetFormatPr defaultColWidth="8.6640625" defaultRowHeight="15.75"/>
  <cols>
    <col min="1" max="110" width="8.6640625" style="0" customWidth="1"/>
    <col min="111" max="111" width="20.6640625" style="0" customWidth="1"/>
  </cols>
  <sheetData>
    <row r="1" spans="111:116" ht="15.75">
      <c r="DG1" s="21"/>
      <c r="DI1" s="26" t="s">
        <v>158</v>
      </c>
      <c r="DJ1" s="26" t="s">
        <v>159</v>
      </c>
      <c r="DK1" s="26" t="s">
        <v>160</v>
      </c>
      <c r="DL1" s="26" t="s">
        <v>161</v>
      </c>
    </row>
    <row r="2" spans="1:116" ht="15.75">
      <c r="A2" s="5">
        <v>3.77</v>
      </c>
      <c r="B2" s="5">
        <v>2.74</v>
      </c>
      <c r="C2" s="5">
        <v>3.6</v>
      </c>
      <c r="D2" s="5">
        <v>7.18</v>
      </c>
      <c r="E2" s="5">
        <v>24.8</v>
      </c>
      <c r="F2" s="5">
        <v>7.44</v>
      </c>
      <c r="G2" s="5">
        <v>6.89</v>
      </c>
      <c r="H2" s="5">
        <v>23.8</v>
      </c>
      <c r="I2" s="5">
        <v>13.4</v>
      </c>
      <c r="J2" s="5">
        <v>3.94</v>
      </c>
      <c r="K2" s="5">
        <v>2.32</v>
      </c>
      <c r="L2" s="5">
        <v>2.42</v>
      </c>
      <c r="M2" s="5">
        <v>3.35</v>
      </c>
      <c r="N2" s="5">
        <v>5.17</v>
      </c>
      <c r="O2" s="5">
        <v>6.3</v>
      </c>
      <c r="P2" s="5"/>
      <c r="Q2" s="5"/>
      <c r="R2" s="5">
        <v>14.7</v>
      </c>
      <c r="S2" s="5">
        <v>5.87</v>
      </c>
      <c r="T2" s="5">
        <v>5.27</v>
      </c>
      <c r="U2" s="5">
        <v>3.15</v>
      </c>
      <c r="V2" s="5">
        <v>1.12</v>
      </c>
      <c r="W2" s="5">
        <v>22.2</v>
      </c>
      <c r="X2" s="5"/>
      <c r="Y2" s="5"/>
      <c r="Z2" s="5"/>
      <c r="AA2" s="5"/>
      <c r="AB2" s="5">
        <v>22.5</v>
      </c>
      <c r="AC2" s="5">
        <v>19.2</v>
      </c>
      <c r="AD2" s="5">
        <v>17.4</v>
      </c>
      <c r="AE2" s="5"/>
      <c r="AF2" s="5">
        <v>13.1</v>
      </c>
      <c r="AG2" s="5">
        <v>11.8</v>
      </c>
      <c r="AH2" s="5"/>
      <c r="AI2" s="5"/>
      <c r="AJ2" s="5">
        <v>2.48</v>
      </c>
      <c r="AK2" s="5">
        <v>1.05</v>
      </c>
      <c r="AL2" s="5">
        <v>2.09</v>
      </c>
      <c r="AM2" s="5">
        <v>2.49</v>
      </c>
      <c r="AN2" s="5">
        <v>0.53</v>
      </c>
      <c r="AO2" s="5">
        <v>16</v>
      </c>
      <c r="AP2" s="5">
        <v>8.22</v>
      </c>
      <c r="AQ2" s="5">
        <v>8.95</v>
      </c>
      <c r="AR2" s="5">
        <v>10.8</v>
      </c>
      <c r="AS2" s="5">
        <v>1.15</v>
      </c>
      <c r="AT2" s="5"/>
      <c r="AU2" s="5">
        <v>1.04</v>
      </c>
      <c r="AV2" s="5">
        <v>12.4</v>
      </c>
      <c r="AW2" s="5">
        <v>45</v>
      </c>
      <c r="AX2" s="5">
        <v>30</v>
      </c>
      <c r="AY2" s="5">
        <v>50</v>
      </c>
      <c r="AZ2" s="7">
        <v>30</v>
      </c>
      <c r="BA2" s="7">
        <v>50</v>
      </c>
      <c r="BB2" s="7">
        <v>8</v>
      </c>
      <c r="BC2" s="14">
        <v>35</v>
      </c>
      <c r="BD2" s="7">
        <v>4</v>
      </c>
      <c r="BE2" s="7">
        <v>5</v>
      </c>
      <c r="BF2" s="7">
        <v>4</v>
      </c>
      <c r="BG2" s="7">
        <v>13</v>
      </c>
      <c r="BH2" s="7">
        <v>3</v>
      </c>
      <c r="BI2" s="7">
        <v>9.3</v>
      </c>
      <c r="BJ2" s="7">
        <v>370</v>
      </c>
      <c r="BK2" s="10">
        <v>49</v>
      </c>
      <c r="BL2" s="7">
        <v>51</v>
      </c>
      <c r="BM2" s="7">
        <v>35</v>
      </c>
      <c r="BN2" s="7">
        <v>24</v>
      </c>
      <c r="BO2" s="14">
        <v>4.7</v>
      </c>
      <c r="BP2" s="7">
        <v>9</v>
      </c>
      <c r="BQ2" s="7">
        <v>17</v>
      </c>
      <c r="BR2" s="7">
        <v>11</v>
      </c>
      <c r="BS2" s="7">
        <v>12</v>
      </c>
      <c r="BT2" s="7">
        <v>194</v>
      </c>
      <c r="BU2" s="7">
        <v>285</v>
      </c>
      <c r="BV2" s="7">
        <v>291</v>
      </c>
      <c r="BW2" s="7">
        <v>87</v>
      </c>
      <c r="BX2" s="7">
        <v>572</v>
      </c>
      <c r="BY2" s="7">
        <v>82</v>
      </c>
      <c r="BZ2" s="7">
        <v>34</v>
      </c>
      <c r="CA2" s="14">
        <v>15</v>
      </c>
      <c r="CB2" s="7">
        <v>8</v>
      </c>
      <c r="CC2" s="7">
        <v>13</v>
      </c>
      <c r="CD2" s="7">
        <v>12</v>
      </c>
      <c r="CE2" s="7">
        <v>125</v>
      </c>
      <c r="CF2" s="7">
        <v>5.1</v>
      </c>
      <c r="CG2" s="7">
        <v>10</v>
      </c>
      <c r="CH2" s="7">
        <v>11</v>
      </c>
      <c r="CI2" s="7">
        <v>11</v>
      </c>
      <c r="CJ2">
        <v>33</v>
      </c>
      <c r="CK2">
        <v>26</v>
      </c>
      <c r="CL2">
        <v>18</v>
      </c>
      <c r="CM2">
        <v>33</v>
      </c>
      <c r="CN2">
        <v>520</v>
      </c>
      <c r="CO2">
        <v>34</v>
      </c>
      <c r="CP2">
        <v>1056</v>
      </c>
      <c r="CQ2">
        <v>7.6</v>
      </c>
      <c r="CR2">
        <v>17</v>
      </c>
      <c r="CS2">
        <v>47</v>
      </c>
      <c r="CT2" s="10">
        <v>242</v>
      </c>
      <c r="CU2">
        <v>59</v>
      </c>
      <c r="CV2" s="7">
        <v>1000</v>
      </c>
      <c r="CW2" s="7">
        <v>1320</v>
      </c>
      <c r="CX2" s="7">
        <v>49</v>
      </c>
      <c r="CY2" s="7">
        <v>27</v>
      </c>
      <c r="CZ2" s="7">
        <v>26</v>
      </c>
      <c r="DA2" s="7">
        <v>7.1</v>
      </c>
      <c r="DB2" s="7">
        <v>8.8</v>
      </c>
      <c r="DC2" s="7">
        <v>7.5</v>
      </c>
      <c r="DD2" s="7">
        <v>7.1</v>
      </c>
      <c r="DE2" s="7">
        <v>10</v>
      </c>
      <c r="DF2" s="7">
        <v>16</v>
      </c>
      <c r="DG2" s="22" t="s">
        <v>23</v>
      </c>
      <c r="DI2" s="18">
        <f>AVERAGE(A2:DF2)</f>
        <v>75.15830000000001</v>
      </c>
      <c r="DJ2" s="27">
        <f>MEDIAN(A2:DF2)</f>
        <v>12.7</v>
      </c>
      <c r="DK2" s="7">
        <f>MIN(A2:DF2)</f>
        <v>0.53</v>
      </c>
      <c r="DL2" s="7">
        <f>MAX(A2:DF2)</f>
        <v>1320</v>
      </c>
    </row>
    <row r="3" spans="1:116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3"/>
      <c r="BA3" s="2"/>
      <c r="BB3" s="14"/>
      <c r="BC3" s="14"/>
      <c r="BD3" s="14"/>
      <c r="BE3" s="14"/>
      <c r="BF3" s="14"/>
      <c r="BG3" s="14"/>
      <c r="BH3" s="6"/>
      <c r="BI3" s="6"/>
      <c r="BK3" s="10"/>
      <c r="BL3" s="3"/>
      <c r="BM3" s="3"/>
      <c r="BN3" s="14"/>
      <c r="BO3" s="14"/>
      <c r="BP3" s="14"/>
      <c r="BQ3" s="14"/>
      <c r="BR3" s="14"/>
      <c r="BS3" s="14"/>
      <c r="BT3" s="14"/>
      <c r="BU3" s="14"/>
      <c r="BV3" s="7"/>
      <c r="BW3" s="7"/>
      <c r="BX3" s="3"/>
      <c r="BY3" s="3"/>
      <c r="BZ3" s="14"/>
      <c r="CA3" s="14"/>
      <c r="CB3" s="14"/>
      <c r="CC3" s="14"/>
      <c r="CD3" s="14"/>
      <c r="CE3" s="14"/>
      <c r="CF3" s="14"/>
      <c r="CG3" s="14"/>
      <c r="CH3" s="7"/>
      <c r="CI3" s="7"/>
      <c r="CT3" s="10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22"/>
      <c r="DI3" s="18"/>
      <c r="DJ3" s="27"/>
      <c r="DK3" s="7"/>
      <c r="DL3" s="7"/>
    </row>
    <row r="4" spans="1:116" ht="15.75">
      <c r="A4" s="5">
        <v>150</v>
      </c>
      <c r="B4" s="5">
        <v>40</v>
      </c>
      <c r="C4" s="5" t="s">
        <v>38</v>
      </c>
      <c r="D4" s="5">
        <v>68</v>
      </c>
      <c r="E4" s="5">
        <v>500</v>
      </c>
      <c r="F4" s="5">
        <v>4</v>
      </c>
      <c r="G4" s="5">
        <v>108</v>
      </c>
      <c r="H4" s="5">
        <v>610</v>
      </c>
      <c r="I4" s="5">
        <v>140</v>
      </c>
      <c r="J4" s="5">
        <v>104</v>
      </c>
      <c r="K4" s="5">
        <v>161</v>
      </c>
      <c r="L4" s="5">
        <v>52</v>
      </c>
      <c r="M4" s="5">
        <v>56</v>
      </c>
      <c r="N4" s="5">
        <v>132</v>
      </c>
      <c r="O4" s="5">
        <v>176</v>
      </c>
      <c r="P4" s="5">
        <v>3200</v>
      </c>
      <c r="Q4" s="5">
        <v>2700</v>
      </c>
      <c r="R4" s="5">
        <v>60</v>
      </c>
      <c r="S4" s="5">
        <v>50</v>
      </c>
      <c r="T4" s="5">
        <v>48</v>
      </c>
      <c r="U4" s="5">
        <v>182</v>
      </c>
      <c r="V4" s="5">
        <v>88</v>
      </c>
      <c r="W4" s="5">
        <v>62</v>
      </c>
      <c r="X4" s="5">
        <v>140</v>
      </c>
      <c r="Y4" s="5">
        <v>62</v>
      </c>
      <c r="Z4" s="5">
        <v>64</v>
      </c>
      <c r="AA4" s="5">
        <v>84</v>
      </c>
      <c r="AB4" s="5">
        <v>84</v>
      </c>
      <c r="AC4" s="5">
        <v>80</v>
      </c>
      <c r="AD4" s="5">
        <v>120</v>
      </c>
      <c r="AE4" s="5">
        <v>3100</v>
      </c>
      <c r="AF4" s="5">
        <v>84</v>
      </c>
      <c r="AG4" s="5">
        <v>148</v>
      </c>
      <c r="AH4" s="5">
        <v>38</v>
      </c>
      <c r="AI4" s="5" t="s">
        <v>64</v>
      </c>
      <c r="AJ4" s="5">
        <v>24</v>
      </c>
      <c r="AK4" s="5">
        <v>4</v>
      </c>
      <c r="AL4" s="5">
        <v>116</v>
      </c>
      <c r="AM4" s="5">
        <v>48</v>
      </c>
      <c r="AN4" s="5">
        <v>104</v>
      </c>
      <c r="AO4" s="5">
        <v>312</v>
      </c>
      <c r="AP4" s="5">
        <v>88</v>
      </c>
      <c r="AQ4" s="5">
        <v>8</v>
      </c>
      <c r="AR4" s="5">
        <v>40</v>
      </c>
      <c r="AS4" s="5">
        <v>32</v>
      </c>
      <c r="AT4" s="5">
        <v>16</v>
      </c>
      <c r="AU4" s="5">
        <v>102</v>
      </c>
      <c r="AV4" s="5">
        <v>288</v>
      </c>
      <c r="AW4" s="5">
        <v>160</v>
      </c>
      <c r="AX4" s="5">
        <v>4</v>
      </c>
      <c r="AY4" s="5">
        <v>220</v>
      </c>
      <c r="AZ4" s="7">
        <v>40</v>
      </c>
      <c r="BA4" s="7">
        <v>80</v>
      </c>
      <c r="BB4" s="7">
        <v>80</v>
      </c>
      <c r="BC4" s="7">
        <v>100</v>
      </c>
      <c r="BD4" s="7">
        <v>32</v>
      </c>
      <c r="BE4" s="7">
        <v>24</v>
      </c>
      <c r="BF4" s="7">
        <v>13</v>
      </c>
      <c r="BG4" s="7">
        <v>320</v>
      </c>
      <c r="BH4" s="13">
        <v>100</v>
      </c>
      <c r="BI4" s="13">
        <v>66</v>
      </c>
      <c r="BJ4" s="13">
        <v>1553</v>
      </c>
      <c r="BK4" s="10">
        <v>27</v>
      </c>
      <c r="BL4" s="7">
        <v>86</v>
      </c>
      <c r="BM4" s="3">
        <v>579</v>
      </c>
      <c r="BN4">
        <v>157</v>
      </c>
      <c r="BO4" s="3">
        <v>517</v>
      </c>
      <c r="BP4" s="3">
        <v>68</v>
      </c>
      <c r="BQ4" s="3">
        <v>119</v>
      </c>
      <c r="BR4" s="3">
        <v>118</v>
      </c>
      <c r="BS4" s="3">
        <v>84</v>
      </c>
      <c r="BT4" s="3">
        <v>1300</v>
      </c>
      <c r="BU4" s="3">
        <v>97</v>
      </c>
      <c r="BV4" s="3">
        <v>472</v>
      </c>
      <c r="BW4" s="3">
        <v>147</v>
      </c>
      <c r="BX4" s="7">
        <v>953</v>
      </c>
      <c r="BY4" s="3">
        <v>84</v>
      </c>
      <c r="BZ4" s="7">
        <v>166</v>
      </c>
      <c r="CA4" s="3">
        <v>48</v>
      </c>
      <c r="CB4" s="3">
        <v>73</v>
      </c>
      <c r="CC4" s="3">
        <v>96</v>
      </c>
      <c r="CD4" s="3">
        <v>77</v>
      </c>
      <c r="CE4" s="3">
        <v>9680</v>
      </c>
      <c r="CF4" s="3">
        <v>108</v>
      </c>
      <c r="CG4" s="14">
        <v>77</v>
      </c>
      <c r="CH4" s="3">
        <v>53</v>
      </c>
      <c r="CI4" s="3">
        <v>161</v>
      </c>
      <c r="CJ4">
        <v>921</v>
      </c>
      <c r="CK4">
        <v>157</v>
      </c>
      <c r="CL4">
        <v>176</v>
      </c>
      <c r="CM4">
        <v>100</v>
      </c>
      <c r="CN4">
        <v>64</v>
      </c>
      <c r="CO4">
        <v>150</v>
      </c>
      <c r="CP4" s="16" t="s">
        <v>139</v>
      </c>
      <c r="CQ4">
        <v>79</v>
      </c>
      <c r="CR4">
        <v>250</v>
      </c>
      <c r="CS4" s="17" t="s">
        <v>139</v>
      </c>
      <c r="CT4" s="10">
        <v>204</v>
      </c>
      <c r="CU4">
        <v>108</v>
      </c>
      <c r="CV4" s="7">
        <v>3684</v>
      </c>
      <c r="CW4" s="7" t="s">
        <v>147</v>
      </c>
      <c r="CX4" s="7">
        <v>172</v>
      </c>
      <c r="CY4" s="7">
        <v>93</v>
      </c>
      <c r="CZ4" s="7">
        <v>194</v>
      </c>
      <c r="DA4" s="7">
        <v>100</v>
      </c>
      <c r="DB4" s="9">
        <v>170</v>
      </c>
      <c r="DC4" s="7">
        <v>192</v>
      </c>
      <c r="DD4" s="7">
        <v>80</v>
      </c>
      <c r="DE4" s="9">
        <v>110</v>
      </c>
      <c r="DF4" s="7">
        <v>310</v>
      </c>
      <c r="DG4" s="22" t="s">
        <v>37</v>
      </c>
      <c r="DI4" s="19">
        <f aca="true" t="shared" si="0" ref="DI4:DI18">AVERAGE(A4:DF4)</f>
        <v>374.57142857142856</v>
      </c>
      <c r="DJ4" s="27">
        <f aca="true" t="shared" si="1" ref="DJ4:DJ18">MEDIAN(A4:DF4)</f>
        <v>100</v>
      </c>
      <c r="DK4" s="7">
        <f aca="true" t="shared" si="2" ref="DK4:DK18">MIN(A4:DF4)</f>
        <v>4</v>
      </c>
      <c r="DL4" s="7">
        <f aca="true" t="shared" si="3" ref="DL4:DL18">MAX(A4:DF4)</f>
        <v>9680</v>
      </c>
    </row>
    <row r="5" spans="1:116" ht="15.75">
      <c r="A5" s="5">
        <v>29.3</v>
      </c>
      <c r="B5" s="5">
        <v>21</v>
      </c>
      <c r="C5" s="5">
        <v>30.3</v>
      </c>
      <c r="D5" s="5">
        <v>3.4</v>
      </c>
      <c r="E5" s="5">
        <v>44.4</v>
      </c>
      <c r="F5" s="5">
        <v>29</v>
      </c>
      <c r="G5" s="5">
        <v>19.8</v>
      </c>
      <c r="H5" s="5">
        <v>113</v>
      </c>
      <c r="I5" s="5">
        <v>52.1</v>
      </c>
      <c r="J5" s="5">
        <v>19.1</v>
      </c>
      <c r="K5" s="5">
        <v>28.5</v>
      </c>
      <c r="L5" s="5">
        <v>23</v>
      </c>
      <c r="M5" s="5">
        <v>13.4</v>
      </c>
      <c r="N5" s="5">
        <v>5.4</v>
      </c>
      <c r="O5" s="5">
        <v>15.5</v>
      </c>
      <c r="P5" s="5">
        <v>219</v>
      </c>
      <c r="Q5" s="5">
        <v>268</v>
      </c>
      <c r="R5" s="5">
        <v>22.3</v>
      </c>
      <c r="S5" s="5">
        <v>42.9</v>
      </c>
      <c r="T5" s="5">
        <v>11.7</v>
      </c>
      <c r="U5" s="5">
        <v>24.6</v>
      </c>
      <c r="V5" s="5">
        <v>17.6</v>
      </c>
      <c r="W5" s="5">
        <v>26.4</v>
      </c>
      <c r="X5" s="5">
        <v>244</v>
      </c>
      <c r="Y5" s="5">
        <v>155</v>
      </c>
      <c r="Z5" s="5">
        <v>45</v>
      </c>
      <c r="AA5" s="5">
        <v>9.5</v>
      </c>
      <c r="AB5" s="5">
        <v>15.3</v>
      </c>
      <c r="AC5" s="5">
        <v>34.5</v>
      </c>
      <c r="AD5" s="5">
        <v>43.5</v>
      </c>
      <c r="AE5" s="5">
        <v>82.3</v>
      </c>
      <c r="AF5" s="5">
        <v>19</v>
      </c>
      <c r="AG5" s="5">
        <v>29.2</v>
      </c>
      <c r="AH5" s="5">
        <v>13.8</v>
      </c>
      <c r="AI5" s="5">
        <v>9.7</v>
      </c>
      <c r="AJ5" s="5">
        <v>8.5</v>
      </c>
      <c r="AK5" s="5">
        <v>12.2</v>
      </c>
      <c r="AL5" s="5">
        <v>14</v>
      </c>
      <c r="AM5" s="5">
        <v>26.3</v>
      </c>
      <c r="AN5" s="5">
        <v>25</v>
      </c>
      <c r="AO5" s="5">
        <v>47.9</v>
      </c>
      <c r="AP5" s="5">
        <v>40.7</v>
      </c>
      <c r="AQ5" s="5">
        <v>22.6</v>
      </c>
      <c r="AR5" s="5">
        <v>47.2</v>
      </c>
      <c r="AS5" s="5">
        <v>22</v>
      </c>
      <c r="AT5" s="5">
        <v>14.8</v>
      </c>
      <c r="AU5" s="5">
        <v>12</v>
      </c>
      <c r="AV5" s="5">
        <v>45.6</v>
      </c>
      <c r="AW5" s="5">
        <v>34</v>
      </c>
      <c r="AX5" s="5">
        <v>28.3</v>
      </c>
      <c r="AY5" s="5">
        <v>72.8</v>
      </c>
      <c r="AZ5" s="3">
        <v>18</v>
      </c>
      <c r="BA5" s="3">
        <v>48.8</v>
      </c>
      <c r="BB5" s="3">
        <v>26.4</v>
      </c>
      <c r="BC5" s="3">
        <v>26.4</v>
      </c>
      <c r="BD5" s="3">
        <v>17.9</v>
      </c>
      <c r="BE5" s="3">
        <v>24.7</v>
      </c>
      <c r="BF5" s="3">
        <v>12.1</v>
      </c>
      <c r="BG5" s="3">
        <v>64.5</v>
      </c>
      <c r="BH5" s="1">
        <v>15.1</v>
      </c>
      <c r="BI5" s="1">
        <v>5.3</v>
      </c>
      <c r="BJ5" s="1">
        <v>234</v>
      </c>
      <c r="BK5" s="5">
        <v>8.9</v>
      </c>
      <c r="BL5" s="3">
        <v>11.9</v>
      </c>
      <c r="BM5" s="3">
        <v>10.5</v>
      </c>
      <c r="BN5" s="3">
        <v>23.5</v>
      </c>
      <c r="BO5" s="3">
        <v>13.3</v>
      </c>
      <c r="BP5" s="3">
        <v>18.2</v>
      </c>
      <c r="BQ5" s="3">
        <v>45</v>
      </c>
      <c r="BR5" s="3">
        <v>19.5</v>
      </c>
      <c r="BS5" s="3">
        <v>33.4</v>
      </c>
      <c r="BT5" s="3">
        <v>132</v>
      </c>
      <c r="BU5" s="3">
        <v>77.8</v>
      </c>
      <c r="BV5" s="3">
        <v>102</v>
      </c>
      <c r="BW5" s="3">
        <v>37.8</v>
      </c>
      <c r="BX5" s="3">
        <v>134</v>
      </c>
      <c r="BY5" s="3">
        <v>19.3</v>
      </c>
      <c r="BZ5" s="3">
        <v>18.5</v>
      </c>
      <c r="CA5" s="3">
        <v>21.3</v>
      </c>
      <c r="CB5" s="3">
        <v>23.5</v>
      </c>
      <c r="CC5" s="3">
        <v>19.4</v>
      </c>
      <c r="CD5" s="3">
        <v>22.8</v>
      </c>
      <c r="CE5" s="3">
        <v>405</v>
      </c>
      <c r="CF5" s="3">
        <v>20.2</v>
      </c>
      <c r="CG5" s="3">
        <v>18.9</v>
      </c>
      <c r="CH5" s="3">
        <v>5.7</v>
      </c>
      <c r="CI5" s="3">
        <v>13.1</v>
      </c>
      <c r="CJ5">
        <v>35.6</v>
      </c>
      <c r="CK5">
        <v>21.2</v>
      </c>
      <c r="CL5">
        <v>48.1</v>
      </c>
      <c r="CM5">
        <v>35.3</v>
      </c>
      <c r="CN5">
        <v>167</v>
      </c>
      <c r="CO5">
        <v>33.1</v>
      </c>
      <c r="CP5">
        <v>12.4</v>
      </c>
      <c r="CQ5">
        <v>25.4</v>
      </c>
      <c r="CR5">
        <v>34</v>
      </c>
      <c r="CS5">
        <v>31</v>
      </c>
      <c r="CT5" s="10">
        <v>63</v>
      </c>
      <c r="CU5">
        <v>13.3</v>
      </c>
      <c r="CV5" s="7">
        <v>95.2</v>
      </c>
      <c r="CW5" s="7">
        <v>269</v>
      </c>
      <c r="CX5" s="7">
        <v>18.5</v>
      </c>
      <c r="CY5" s="7">
        <v>16.9</v>
      </c>
      <c r="CZ5" s="7">
        <v>29</v>
      </c>
      <c r="DA5" s="7">
        <v>22.2</v>
      </c>
      <c r="DB5" s="7">
        <v>24.3</v>
      </c>
      <c r="DC5" s="7">
        <v>42</v>
      </c>
      <c r="DD5" s="7">
        <v>20.7</v>
      </c>
      <c r="DE5" s="7">
        <v>21</v>
      </c>
      <c r="DF5" s="7">
        <v>8</v>
      </c>
      <c r="DG5" s="22" t="s">
        <v>25</v>
      </c>
      <c r="DI5" s="18">
        <f t="shared" si="0"/>
        <v>46.26636363636364</v>
      </c>
      <c r="DJ5" s="27">
        <f t="shared" si="1"/>
        <v>24.450000000000003</v>
      </c>
      <c r="DK5" s="7">
        <f t="shared" si="2"/>
        <v>3.4</v>
      </c>
      <c r="DL5" s="7">
        <f t="shared" si="3"/>
        <v>405</v>
      </c>
    </row>
    <row r="6" spans="1:116" ht="15.75">
      <c r="A6" s="5">
        <v>14</v>
      </c>
      <c r="B6" s="5">
        <v>8.1</v>
      </c>
      <c r="C6" s="5">
        <v>17.4</v>
      </c>
      <c r="D6" s="5">
        <v>2.9</v>
      </c>
      <c r="E6" s="5">
        <v>37</v>
      </c>
      <c r="F6" s="5">
        <v>18</v>
      </c>
      <c r="G6" s="5">
        <v>6.8</v>
      </c>
      <c r="H6" s="5">
        <v>110</v>
      </c>
      <c r="I6" s="5">
        <v>31</v>
      </c>
      <c r="J6" s="5">
        <v>143</v>
      </c>
      <c r="K6" s="5">
        <v>23.5</v>
      </c>
      <c r="L6" s="5">
        <v>8.7</v>
      </c>
      <c r="M6" s="5">
        <v>17</v>
      </c>
      <c r="N6" s="5">
        <v>4.3</v>
      </c>
      <c r="O6" s="5">
        <v>8.6</v>
      </c>
      <c r="P6" s="5">
        <v>200</v>
      </c>
      <c r="Q6" s="5">
        <v>210</v>
      </c>
      <c r="R6" s="5">
        <v>20.5</v>
      </c>
      <c r="S6" s="5">
        <v>17</v>
      </c>
      <c r="T6" s="5">
        <v>7.5</v>
      </c>
      <c r="U6" s="5">
        <v>7</v>
      </c>
      <c r="V6" s="5">
        <v>18</v>
      </c>
      <c r="W6" s="5">
        <v>20</v>
      </c>
      <c r="X6" s="5">
        <v>65</v>
      </c>
      <c r="Y6" s="5">
        <v>64</v>
      </c>
      <c r="Z6" s="5">
        <v>31</v>
      </c>
      <c r="AA6" s="5">
        <v>6.6</v>
      </c>
      <c r="AB6" s="5">
        <v>15</v>
      </c>
      <c r="AC6" s="5">
        <v>16.2</v>
      </c>
      <c r="AD6" s="5">
        <v>22.5</v>
      </c>
      <c r="AE6" s="5">
        <v>67</v>
      </c>
      <c r="AF6" s="5">
        <v>15</v>
      </c>
      <c r="AG6" s="5">
        <v>13.5</v>
      </c>
      <c r="AH6" s="5">
        <v>8.4</v>
      </c>
      <c r="AI6" s="5">
        <v>5.7</v>
      </c>
      <c r="AJ6" s="5">
        <v>15.5</v>
      </c>
      <c r="AK6" s="5">
        <v>48</v>
      </c>
      <c r="AL6" s="5">
        <v>5.7</v>
      </c>
      <c r="AM6" s="5">
        <v>17</v>
      </c>
      <c r="AN6" s="5">
        <v>15</v>
      </c>
      <c r="AO6" s="5">
        <v>28</v>
      </c>
      <c r="AP6" s="5">
        <v>22</v>
      </c>
      <c r="AQ6" s="5">
        <v>21</v>
      </c>
      <c r="AR6" s="5">
        <v>32</v>
      </c>
      <c r="AS6" s="5">
        <v>13</v>
      </c>
      <c r="AT6" s="5">
        <v>12</v>
      </c>
      <c r="AU6" s="5">
        <v>13</v>
      </c>
      <c r="AV6" s="5">
        <v>40</v>
      </c>
      <c r="AW6" s="5">
        <v>33</v>
      </c>
      <c r="AX6" s="5">
        <v>20</v>
      </c>
      <c r="AY6" s="5">
        <v>45</v>
      </c>
      <c r="AZ6" s="3">
        <v>10</v>
      </c>
      <c r="BA6" s="3">
        <v>35</v>
      </c>
      <c r="BB6" s="3">
        <v>15.5</v>
      </c>
      <c r="BC6" s="3">
        <v>12</v>
      </c>
      <c r="BD6" s="3">
        <v>8</v>
      </c>
      <c r="BE6" s="3">
        <v>10</v>
      </c>
      <c r="BF6" s="3">
        <v>7.1</v>
      </c>
      <c r="BG6" s="3">
        <v>32</v>
      </c>
      <c r="BH6" s="1">
        <v>6.5</v>
      </c>
      <c r="BI6" s="1">
        <v>3.6</v>
      </c>
      <c r="BJ6" s="1">
        <v>70</v>
      </c>
      <c r="BK6" s="5">
        <v>6.6</v>
      </c>
      <c r="BL6" s="3">
        <v>2.8</v>
      </c>
      <c r="BM6" s="3">
        <v>4.1</v>
      </c>
      <c r="BN6" s="3">
        <v>15</v>
      </c>
      <c r="BO6" s="3">
        <v>10</v>
      </c>
      <c r="BP6" s="3">
        <v>6.7</v>
      </c>
      <c r="BQ6" s="3">
        <v>32</v>
      </c>
      <c r="BR6" s="3">
        <v>6.5</v>
      </c>
      <c r="BS6" s="3">
        <v>9.2</v>
      </c>
      <c r="BT6" s="3">
        <v>51</v>
      </c>
      <c r="BU6" s="3">
        <v>54</v>
      </c>
      <c r="BV6" s="3">
        <v>50</v>
      </c>
      <c r="BW6" s="3">
        <v>28</v>
      </c>
      <c r="BX6" s="3">
        <v>67</v>
      </c>
      <c r="BY6" s="3">
        <v>14</v>
      </c>
      <c r="BZ6" s="3">
        <v>7.9</v>
      </c>
      <c r="CA6" s="3">
        <v>9.2</v>
      </c>
      <c r="CB6" s="3">
        <v>27</v>
      </c>
      <c r="CC6" s="3">
        <v>15</v>
      </c>
      <c r="CD6" s="3">
        <v>17</v>
      </c>
      <c r="CE6" s="3">
        <v>184</v>
      </c>
      <c r="CF6" s="3">
        <v>14.6</v>
      </c>
      <c r="CG6" s="3">
        <v>13.3</v>
      </c>
      <c r="CH6" s="3">
        <v>4.69</v>
      </c>
      <c r="CI6" s="3">
        <v>1.97</v>
      </c>
      <c r="CJ6">
        <v>38.5</v>
      </c>
      <c r="CK6">
        <v>19.1</v>
      </c>
      <c r="CL6">
        <v>36.3</v>
      </c>
      <c r="CM6">
        <v>30.2</v>
      </c>
      <c r="CN6">
        <v>114</v>
      </c>
      <c r="CO6">
        <v>28</v>
      </c>
      <c r="CP6">
        <v>8.6</v>
      </c>
      <c r="CQ6">
        <v>18</v>
      </c>
      <c r="CR6">
        <v>32.6</v>
      </c>
      <c r="CS6">
        <v>30.3</v>
      </c>
      <c r="CT6" s="10">
        <v>57.2</v>
      </c>
      <c r="CU6">
        <v>12</v>
      </c>
      <c r="CV6" s="7">
        <v>171</v>
      </c>
      <c r="CW6" s="7">
        <v>168</v>
      </c>
      <c r="CX6" s="7">
        <v>13.1</v>
      </c>
      <c r="CY6" s="7">
        <v>12.9</v>
      </c>
      <c r="CZ6" s="7">
        <v>21.8</v>
      </c>
      <c r="DA6" s="7">
        <v>17.3</v>
      </c>
      <c r="DB6" s="7">
        <v>12.1</v>
      </c>
      <c r="DC6" s="7">
        <v>15.2</v>
      </c>
      <c r="DD6" s="7">
        <v>11.2</v>
      </c>
      <c r="DE6" s="7">
        <v>9.8</v>
      </c>
      <c r="DF6" s="7">
        <v>4.9</v>
      </c>
      <c r="DG6" s="22" t="s">
        <v>26</v>
      </c>
      <c r="DI6" s="18">
        <f t="shared" si="0"/>
        <v>30.943272727272724</v>
      </c>
      <c r="DJ6" s="27">
        <f t="shared" si="1"/>
        <v>16.6</v>
      </c>
      <c r="DK6" s="7">
        <f t="shared" si="2"/>
        <v>1.97</v>
      </c>
      <c r="DL6" s="7">
        <f t="shared" si="3"/>
        <v>210</v>
      </c>
    </row>
    <row r="7" spans="1:116" ht="15.75">
      <c r="A7" s="5">
        <v>7.86</v>
      </c>
      <c r="B7" s="5">
        <v>7.84</v>
      </c>
      <c r="C7" s="5">
        <v>8.08</v>
      </c>
      <c r="D7" s="5">
        <v>8.17</v>
      </c>
      <c r="E7" s="5">
        <v>8.15</v>
      </c>
      <c r="F7" s="5">
        <v>7.67</v>
      </c>
      <c r="G7" s="5">
        <v>7.79</v>
      </c>
      <c r="H7" s="5">
        <v>7.98</v>
      </c>
      <c r="I7" s="5">
        <v>7.39</v>
      </c>
      <c r="J7" s="5">
        <v>7.25</v>
      </c>
      <c r="K7" s="5">
        <v>8.02</v>
      </c>
      <c r="L7" s="5">
        <v>7.83</v>
      </c>
      <c r="M7" s="5">
        <v>7.74</v>
      </c>
      <c r="N7" s="5">
        <v>7.69</v>
      </c>
      <c r="O7" s="5">
        <v>7.8</v>
      </c>
      <c r="P7" s="5">
        <v>7.96</v>
      </c>
      <c r="Q7" s="5">
        <v>8.24</v>
      </c>
      <c r="R7" s="5">
        <v>7.86</v>
      </c>
      <c r="S7" s="5">
        <v>7.75</v>
      </c>
      <c r="T7" s="5">
        <v>7.79</v>
      </c>
      <c r="U7" s="5">
        <v>7.31</v>
      </c>
      <c r="V7" s="5">
        <v>7.47</v>
      </c>
      <c r="W7" s="5">
        <v>7.7</v>
      </c>
      <c r="X7" s="5">
        <v>7.82</v>
      </c>
      <c r="Y7" s="5">
        <v>7.15</v>
      </c>
      <c r="Z7" s="5">
        <v>7.43</v>
      </c>
      <c r="AA7" s="5">
        <v>7.85</v>
      </c>
      <c r="AB7" s="5">
        <v>7.58</v>
      </c>
      <c r="AC7" s="5">
        <v>8.01</v>
      </c>
      <c r="AD7" s="5">
        <v>8.11</v>
      </c>
      <c r="AE7" s="5">
        <v>7.45</v>
      </c>
      <c r="AF7" s="5">
        <v>7.83</v>
      </c>
      <c r="AG7" s="5">
        <v>7.87</v>
      </c>
      <c r="AH7" s="5">
        <v>8.04</v>
      </c>
      <c r="AI7" s="5">
        <v>7.96</v>
      </c>
      <c r="AJ7" s="5">
        <v>7.99</v>
      </c>
      <c r="AK7" s="5">
        <v>7.65</v>
      </c>
      <c r="AL7" s="5">
        <v>7.92</v>
      </c>
      <c r="AM7" s="5">
        <v>7.92</v>
      </c>
      <c r="AN7" s="5">
        <v>7.79</v>
      </c>
      <c r="AO7" s="5">
        <v>8.01</v>
      </c>
      <c r="AP7" s="5">
        <v>7.86</v>
      </c>
      <c r="AQ7" s="5">
        <v>7.667</v>
      </c>
      <c r="AR7" s="5">
        <v>7.43</v>
      </c>
      <c r="AS7" s="5">
        <v>7.75</v>
      </c>
      <c r="AT7" s="5">
        <v>7.64</v>
      </c>
      <c r="AU7" s="5">
        <v>7.93</v>
      </c>
      <c r="AV7" s="5">
        <v>7.66</v>
      </c>
      <c r="AW7" s="5">
        <v>7.76</v>
      </c>
      <c r="AX7" s="5">
        <v>8.1</v>
      </c>
      <c r="AY7" s="5">
        <v>8.02</v>
      </c>
      <c r="AZ7" s="7">
        <v>7.7</v>
      </c>
      <c r="BA7" s="7">
        <v>8.07</v>
      </c>
      <c r="BB7" s="7">
        <v>7.82</v>
      </c>
      <c r="BC7" s="7">
        <v>7.94</v>
      </c>
      <c r="BD7" s="3">
        <v>7.53</v>
      </c>
      <c r="BE7" s="3">
        <v>7.62</v>
      </c>
      <c r="BF7" s="7">
        <v>7.96</v>
      </c>
      <c r="BG7" s="7">
        <v>8.52</v>
      </c>
      <c r="BH7" s="1">
        <v>7.63</v>
      </c>
      <c r="BI7" s="1">
        <v>7.94</v>
      </c>
      <c r="BJ7" s="1">
        <v>7.86</v>
      </c>
      <c r="BK7" s="5">
        <v>8.01</v>
      </c>
      <c r="BL7" s="7">
        <v>7.88</v>
      </c>
      <c r="BM7" s="7">
        <v>8.01</v>
      </c>
      <c r="BN7" s="3">
        <v>7.85</v>
      </c>
      <c r="BO7" s="7">
        <v>7.93</v>
      </c>
      <c r="BP7" s="3">
        <v>7.86</v>
      </c>
      <c r="BQ7" s="3">
        <v>7.84</v>
      </c>
      <c r="BR7" s="7">
        <v>7.86</v>
      </c>
      <c r="BS7" s="7">
        <v>7.84</v>
      </c>
      <c r="BT7" s="3">
        <v>7.89</v>
      </c>
      <c r="BU7" s="3">
        <v>7.84</v>
      </c>
      <c r="BV7" s="3">
        <v>8.22</v>
      </c>
      <c r="BW7" s="3">
        <v>7.63</v>
      </c>
      <c r="BX7" s="7">
        <v>7.57</v>
      </c>
      <c r="BY7" s="7">
        <v>7.72</v>
      </c>
      <c r="BZ7" s="3">
        <v>7.59</v>
      </c>
      <c r="CA7" s="7">
        <v>7.66</v>
      </c>
      <c r="CB7" s="3">
        <v>7.69</v>
      </c>
      <c r="CC7" s="3">
        <v>7.88</v>
      </c>
      <c r="CD7" s="7">
        <v>7.92</v>
      </c>
      <c r="CE7" s="7">
        <v>8.15</v>
      </c>
      <c r="CF7" s="3">
        <v>8.04</v>
      </c>
      <c r="CG7" s="3">
        <v>7.92</v>
      </c>
      <c r="CH7" s="3">
        <v>8.03</v>
      </c>
      <c r="CI7" s="3">
        <v>8.08</v>
      </c>
      <c r="CJ7">
        <v>8.2</v>
      </c>
      <c r="CK7">
        <v>7.51</v>
      </c>
      <c r="CL7">
        <v>8.15</v>
      </c>
      <c r="CM7">
        <v>7.29</v>
      </c>
      <c r="CN7">
        <v>7.9</v>
      </c>
      <c r="CO7">
        <v>7.94</v>
      </c>
      <c r="CP7">
        <v>7.9</v>
      </c>
      <c r="CQ7">
        <v>7.9</v>
      </c>
      <c r="CR7">
        <v>7.76</v>
      </c>
      <c r="CS7">
        <v>7.81</v>
      </c>
      <c r="CT7" s="10">
        <v>7.45</v>
      </c>
      <c r="CU7">
        <v>7.81</v>
      </c>
      <c r="CV7" s="7">
        <v>7.79</v>
      </c>
      <c r="CW7" s="7">
        <v>8</v>
      </c>
      <c r="CX7" s="7">
        <v>7.61</v>
      </c>
      <c r="CY7" s="7">
        <v>7.87</v>
      </c>
      <c r="CZ7" s="7">
        <v>7.93</v>
      </c>
      <c r="DA7" s="7">
        <v>7.97</v>
      </c>
      <c r="DB7" s="7">
        <v>7.95</v>
      </c>
      <c r="DC7" s="7">
        <v>7.91</v>
      </c>
      <c r="DD7" s="7">
        <v>7.96</v>
      </c>
      <c r="DE7" s="7">
        <v>8.01</v>
      </c>
      <c r="DF7" s="7">
        <v>8.01</v>
      </c>
      <c r="DG7" s="23" t="s">
        <v>27</v>
      </c>
      <c r="DI7" s="18">
        <f t="shared" si="0"/>
        <v>7.833336363636362</v>
      </c>
      <c r="DJ7" s="27">
        <f t="shared" si="1"/>
        <v>7.86</v>
      </c>
      <c r="DK7" s="7">
        <f t="shared" si="2"/>
        <v>7.15</v>
      </c>
      <c r="DL7" s="7">
        <f t="shared" si="3"/>
        <v>8.52</v>
      </c>
    </row>
    <row r="8" spans="1:116" ht="15.75">
      <c r="A8" s="5">
        <v>21.07</v>
      </c>
      <c r="B8" s="5">
        <v>16.35</v>
      </c>
      <c r="C8" s="5">
        <v>13.95</v>
      </c>
      <c r="D8" s="5">
        <v>12.05</v>
      </c>
      <c r="E8" s="5">
        <v>11.65</v>
      </c>
      <c r="F8" s="5">
        <v>19.48</v>
      </c>
      <c r="G8" s="5">
        <v>20.44</v>
      </c>
      <c r="H8" s="5">
        <v>19.92</v>
      </c>
      <c r="I8" s="5">
        <v>22.66</v>
      </c>
      <c r="J8" s="5">
        <v>27.61</v>
      </c>
      <c r="K8" s="5">
        <v>26.5</v>
      </c>
      <c r="L8" s="5">
        <v>23.31</v>
      </c>
      <c r="M8" s="5">
        <v>19.17</v>
      </c>
      <c r="N8" s="5">
        <v>10.49</v>
      </c>
      <c r="O8" s="5">
        <v>15.3</v>
      </c>
      <c r="P8" s="5">
        <v>14.25</v>
      </c>
      <c r="Q8" s="5">
        <v>16.8</v>
      </c>
      <c r="R8" s="5">
        <v>21.64</v>
      </c>
      <c r="S8" s="5">
        <v>24.22</v>
      </c>
      <c r="T8" s="5">
        <v>26.95</v>
      </c>
      <c r="U8" s="5">
        <v>27.71</v>
      </c>
      <c r="V8" s="5">
        <v>27.69</v>
      </c>
      <c r="W8" s="5">
        <v>26.05</v>
      </c>
      <c r="X8" s="5">
        <v>20.91</v>
      </c>
      <c r="Y8" s="5">
        <v>16.6</v>
      </c>
      <c r="Z8" s="5">
        <v>20.65</v>
      </c>
      <c r="AA8" s="5">
        <v>11.33</v>
      </c>
      <c r="AB8" s="5">
        <v>12.79</v>
      </c>
      <c r="AC8" s="5">
        <v>16.27</v>
      </c>
      <c r="AD8" s="5">
        <v>22.31</v>
      </c>
      <c r="AE8" s="5">
        <v>22.11</v>
      </c>
      <c r="AF8" s="5">
        <v>25.32</v>
      </c>
      <c r="AG8" s="5">
        <v>26.37</v>
      </c>
      <c r="AH8" s="5">
        <v>26.83</v>
      </c>
      <c r="AI8" s="5">
        <v>25.25</v>
      </c>
      <c r="AJ8" s="5">
        <v>14.49</v>
      </c>
      <c r="AK8" s="5">
        <v>17.05</v>
      </c>
      <c r="AL8" s="5">
        <v>12.55</v>
      </c>
      <c r="AM8" s="5">
        <v>16.58</v>
      </c>
      <c r="AN8" s="5">
        <v>19.78</v>
      </c>
      <c r="AO8" s="5">
        <v>13.78</v>
      </c>
      <c r="AP8" s="5">
        <v>22.46</v>
      </c>
      <c r="AQ8" s="5">
        <v>25.81</v>
      </c>
      <c r="AR8" s="5">
        <v>26.98</v>
      </c>
      <c r="AS8" s="5">
        <v>28.28</v>
      </c>
      <c r="AT8" s="5">
        <v>27.48</v>
      </c>
      <c r="AU8" s="5">
        <v>24.3</v>
      </c>
      <c r="AV8" s="5">
        <v>23.85</v>
      </c>
      <c r="AW8" s="5">
        <v>12.56</v>
      </c>
      <c r="AX8" s="5">
        <v>9.29</v>
      </c>
      <c r="AY8" s="5">
        <v>10.44</v>
      </c>
      <c r="AZ8" s="7">
        <v>15.36</v>
      </c>
      <c r="BA8" s="7">
        <v>13.3</v>
      </c>
      <c r="BB8" s="7">
        <v>20.97</v>
      </c>
      <c r="BC8" s="7">
        <v>24.41</v>
      </c>
      <c r="BD8" s="7">
        <v>26.46</v>
      </c>
      <c r="BE8" s="7">
        <v>28.92</v>
      </c>
      <c r="BF8" s="7">
        <v>27.96</v>
      </c>
      <c r="BG8" s="7">
        <v>24.74</v>
      </c>
      <c r="BH8" s="1">
        <v>23.02</v>
      </c>
      <c r="BI8" s="1">
        <v>16.23</v>
      </c>
      <c r="BJ8" s="1">
        <v>12.89</v>
      </c>
      <c r="BK8" s="5">
        <v>10.12</v>
      </c>
      <c r="BL8" s="7">
        <v>13.47</v>
      </c>
      <c r="BM8" s="7">
        <v>17.72</v>
      </c>
      <c r="BN8" s="7">
        <v>23.7</v>
      </c>
      <c r="BO8" s="7">
        <v>22.7</v>
      </c>
      <c r="BP8" s="7">
        <v>27.37</v>
      </c>
      <c r="BQ8" s="7">
        <v>27.4</v>
      </c>
      <c r="BR8" s="7">
        <v>27.4</v>
      </c>
      <c r="BS8" s="7">
        <v>25.6</v>
      </c>
      <c r="BT8" s="3">
        <v>20.2</v>
      </c>
      <c r="BU8" s="3">
        <v>15.4</v>
      </c>
      <c r="BV8" s="3">
        <v>12.8</v>
      </c>
      <c r="BW8" s="3">
        <v>11.7</v>
      </c>
      <c r="BX8" s="7">
        <v>6.93</v>
      </c>
      <c r="BY8" s="7">
        <v>17.8</v>
      </c>
      <c r="BZ8" s="7">
        <v>19</v>
      </c>
      <c r="CA8" s="7">
        <v>24.5</v>
      </c>
      <c r="CB8" s="7">
        <v>27.5</v>
      </c>
      <c r="CC8" s="7">
        <v>27.8</v>
      </c>
      <c r="CD8" s="7">
        <v>27.3</v>
      </c>
      <c r="CE8" s="7">
        <v>23.6</v>
      </c>
      <c r="CF8" s="3">
        <v>22.1</v>
      </c>
      <c r="CG8" s="3">
        <v>22.6</v>
      </c>
      <c r="CH8" s="3">
        <v>12.2</v>
      </c>
      <c r="CI8" s="3">
        <v>10.9</v>
      </c>
      <c r="CJ8">
        <v>8.91</v>
      </c>
      <c r="CK8">
        <v>17</v>
      </c>
      <c r="CL8">
        <v>16.9</v>
      </c>
      <c r="CM8">
        <v>24.6</v>
      </c>
      <c r="CN8">
        <v>27.4</v>
      </c>
      <c r="CO8">
        <v>27.1</v>
      </c>
      <c r="CP8">
        <v>27.1</v>
      </c>
      <c r="CQ8">
        <v>24.7</v>
      </c>
      <c r="CR8">
        <v>23.5</v>
      </c>
      <c r="CS8">
        <v>17</v>
      </c>
      <c r="CT8" s="10">
        <v>14.9</v>
      </c>
      <c r="CU8">
        <v>12.8</v>
      </c>
      <c r="CV8" s="7">
        <v>14</v>
      </c>
      <c r="CW8" s="7">
        <v>13.2</v>
      </c>
      <c r="CX8" s="7">
        <v>18.5</v>
      </c>
      <c r="CY8" s="7">
        <v>17.9</v>
      </c>
      <c r="CZ8" s="7">
        <v>26.1</v>
      </c>
      <c r="DA8" s="7">
        <v>27.5</v>
      </c>
      <c r="DB8" s="7">
        <v>27</v>
      </c>
      <c r="DC8" s="7">
        <v>24.6</v>
      </c>
      <c r="DD8" s="7">
        <v>20.3</v>
      </c>
      <c r="DE8" s="7">
        <v>16.3</v>
      </c>
      <c r="DF8" s="7">
        <v>7.12</v>
      </c>
      <c r="DG8" s="23" t="s">
        <v>28</v>
      </c>
      <c r="DI8" s="18">
        <f t="shared" si="0"/>
        <v>20.038000000000004</v>
      </c>
      <c r="DJ8" s="30">
        <f t="shared" si="1"/>
        <v>20.78</v>
      </c>
      <c r="DK8" s="18">
        <f t="shared" si="2"/>
        <v>6.93</v>
      </c>
      <c r="DL8" s="18">
        <f t="shared" si="3"/>
        <v>28.92</v>
      </c>
    </row>
    <row r="9" spans="1:116" ht="15.75">
      <c r="A9" s="5">
        <v>6.6</v>
      </c>
      <c r="B9" s="5">
        <v>7.05</v>
      </c>
      <c r="C9" s="5">
        <v>6.01</v>
      </c>
      <c r="D9" s="5">
        <v>9.75</v>
      </c>
      <c r="E9" s="5">
        <v>10.56</v>
      </c>
      <c r="F9" s="5">
        <v>7.19</v>
      </c>
      <c r="G9" s="5">
        <v>6.86</v>
      </c>
      <c r="H9" s="5">
        <v>7.51</v>
      </c>
      <c r="I9" s="5">
        <v>6.94</v>
      </c>
      <c r="J9" s="5">
        <v>5.91</v>
      </c>
      <c r="K9" s="5">
        <v>5.8</v>
      </c>
      <c r="L9" s="5">
        <v>6.27</v>
      </c>
      <c r="M9" s="5">
        <v>6.92</v>
      </c>
      <c r="N9" s="5">
        <v>8.98</v>
      </c>
      <c r="O9" s="5">
        <v>7.19</v>
      </c>
      <c r="P9" s="5">
        <v>9.51</v>
      </c>
      <c r="Q9" s="5">
        <v>9.38</v>
      </c>
      <c r="R9" s="5">
        <v>8.52</v>
      </c>
      <c r="S9" s="5">
        <v>5.92</v>
      </c>
      <c r="T9" s="5">
        <v>5.41</v>
      </c>
      <c r="U9" s="5">
        <v>4.3</v>
      </c>
      <c r="V9" s="5">
        <v>4.13</v>
      </c>
      <c r="W9" s="5">
        <v>6.79</v>
      </c>
      <c r="X9" s="5">
        <v>7.53</v>
      </c>
      <c r="Y9" s="5">
        <v>10.5</v>
      </c>
      <c r="Z9" s="5">
        <v>7.49</v>
      </c>
      <c r="AA9" s="5">
        <v>10.68</v>
      </c>
      <c r="AB9" s="5">
        <v>10.19</v>
      </c>
      <c r="AC9" s="5">
        <v>8.44</v>
      </c>
      <c r="AD9" s="5">
        <v>7.28</v>
      </c>
      <c r="AE9" s="5">
        <v>6.37</v>
      </c>
      <c r="AF9" s="5">
        <v>6.09</v>
      </c>
      <c r="AG9" s="5">
        <v>6.44</v>
      </c>
      <c r="AH9" s="5">
        <v>4.91</v>
      </c>
      <c r="AI9" s="5">
        <v>6.61</v>
      </c>
      <c r="AJ9" s="5">
        <v>7.42</v>
      </c>
      <c r="AK9" s="5">
        <v>6.92</v>
      </c>
      <c r="AL9" s="5">
        <v>8</v>
      </c>
      <c r="AM9" s="5">
        <v>6.87</v>
      </c>
      <c r="AN9" s="5">
        <v>6.56</v>
      </c>
      <c r="AO9" s="5">
        <v>8.94</v>
      </c>
      <c r="AP9" s="5">
        <v>6.81</v>
      </c>
      <c r="AQ9" s="5">
        <v>7.24</v>
      </c>
      <c r="AR9" s="5">
        <v>6.09</v>
      </c>
      <c r="AS9" s="5">
        <v>3.95</v>
      </c>
      <c r="AT9" s="5">
        <v>4.36</v>
      </c>
      <c r="AU9" s="5">
        <v>4.93</v>
      </c>
      <c r="AV9" s="5">
        <v>6.27</v>
      </c>
      <c r="AW9" s="5">
        <v>10.49</v>
      </c>
      <c r="AX9" s="5">
        <v>12.11</v>
      </c>
      <c r="AY9" s="5">
        <v>11.76</v>
      </c>
      <c r="AZ9" s="7">
        <v>10.43</v>
      </c>
      <c r="BA9" s="7">
        <v>11.48</v>
      </c>
      <c r="BB9" s="7">
        <v>7.79</v>
      </c>
      <c r="BC9" s="7">
        <v>7.93</v>
      </c>
      <c r="BD9" s="7">
        <v>5.87</v>
      </c>
      <c r="BE9" s="7">
        <v>6.03</v>
      </c>
      <c r="BF9" s="7">
        <v>5.2</v>
      </c>
      <c r="BG9" s="7">
        <v>6.93</v>
      </c>
      <c r="BH9" s="1">
        <v>6.2</v>
      </c>
      <c r="BI9" s="1">
        <v>8.68</v>
      </c>
      <c r="BJ9" s="1">
        <v>10.57</v>
      </c>
      <c r="BK9" s="5">
        <v>11.44</v>
      </c>
      <c r="BL9" s="7">
        <v>10.85</v>
      </c>
      <c r="BM9" s="7">
        <v>10.45</v>
      </c>
      <c r="BN9" s="7">
        <v>8.49</v>
      </c>
      <c r="BO9" s="7">
        <v>5.68</v>
      </c>
      <c r="BP9" s="7">
        <v>6.48</v>
      </c>
      <c r="BQ9" s="7">
        <v>7.33</v>
      </c>
      <c r="BR9" s="7">
        <v>7</v>
      </c>
      <c r="BS9" s="7">
        <v>6.99</v>
      </c>
      <c r="BT9" s="3">
        <v>8.25</v>
      </c>
      <c r="BU9" s="3">
        <v>9.88</v>
      </c>
      <c r="BV9" s="3">
        <v>10.69</v>
      </c>
      <c r="BW9" s="3">
        <v>10.2</v>
      </c>
      <c r="BX9" s="7">
        <v>13.1</v>
      </c>
      <c r="BY9" s="7">
        <v>9.44</v>
      </c>
      <c r="BZ9" s="7">
        <v>8.73</v>
      </c>
      <c r="CA9" s="7">
        <v>8.22</v>
      </c>
      <c r="CB9" s="7">
        <v>6.11</v>
      </c>
      <c r="CC9" s="7">
        <v>6.46</v>
      </c>
      <c r="CD9" s="7">
        <v>6.43</v>
      </c>
      <c r="CE9" s="7">
        <v>7.06</v>
      </c>
      <c r="CF9" s="3">
        <v>7.47</v>
      </c>
      <c r="CG9" s="3">
        <v>5.8</v>
      </c>
      <c r="CH9" s="3">
        <v>8.88</v>
      </c>
      <c r="CI9" s="3">
        <v>14.6</v>
      </c>
      <c r="CJ9">
        <v>10.3</v>
      </c>
      <c r="CK9">
        <v>9.97</v>
      </c>
      <c r="CL9">
        <v>9.9</v>
      </c>
      <c r="CM9">
        <v>5.82</v>
      </c>
      <c r="CN9" s="5">
        <v>5.77</v>
      </c>
      <c r="CO9" s="5">
        <v>6.5</v>
      </c>
      <c r="CP9">
        <v>7.84</v>
      </c>
      <c r="CQ9">
        <v>5.72</v>
      </c>
      <c r="CR9">
        <v>6.18</v>
      </c>
      <c r="CS9">
        <v>9.78</v>
      </c>
      <c r="CT9" s="5">
        <v>12.9</v>
      </c>
      <c r="CU9" s="1">
        <v>10.1</v>
      </c>
      <c r="CV9" s="7">
        <v>10.1</v>
      </c>
      <c r="CW9" s="7">
        <v>10.7</v>
      </c>
      <c r="CX9" s="7">
        <v>0.21</v>
      </c>
      <c r="CY9" s="7">
        <v>8.74</v>
      </c>
      <c r="CZ9" s="3">
        <v>6.95</v>
      </c>
      <c r="DA9" s="3">
        <v>5.72</v>
      </c>
      <c r="DB9" s="7">
        <v>5.8</v>
      </c>
      <c r="DC9" s="7">
        <v>5.51</v>
      </c>
      <c r="DD9" s="7">
        <v>6.73</v>
      </c>
      <c r="DE9" s="7">
        <v>8.87</v>
      </c>
      <c r="DF9" s="3">
        <v>10.1</v>
      </c>
      <c r="DG9" s="22" t="s">
        <v>29</v>
      </c>
      <c r="DI9" s="18">
        <f t="shared" si="0"/>
        <v>7.800909090909095</v>
      </c>
      <c r="DJ9" s="29">
        <f t="shared" si="1"/>
        <v>7.215</v>
      </c>
      <c r="DK9" s="7">
        <f t="shared" si="2"/>
        <v>0.21</v>
      </c>
      <c r="DL9" s="7">
        <f t="shared" si="3"/>
        <v>14.6</v>
      </c>
    </row>
    <row r="10" spans="1:116" ht="15.75">
      <c r="A10" s="5">
        <v>1163</v>
      </c>
      <c r="B10" s="5">
        <v>1175</v>
      </c>
      <c r="C10" s="5">
        <v>1181</v>
      </c>
      <c r="D10" s="5">
        <v>1275</v>
      </c>
      <c r="E10" s="5">
        <v>476</v>
      </c>
      <c r="F10" s="5">
        <v>892</v>
      </c>
      <c r="G10" s="5">
        <v>985</v>
      </c>
      <c r="H10" s="5">
        <v>773</v>
      </c>
      <c r="I10" s="5">
        <v>703</v>
      </c>
      <c r="J10" s="5">
        <v>796</v>
      </c>
      <c r="K10" s="5">
        <v>1200</v>
      </c>
      <c r="L10" s="5">
        <v>1140</v>
      </c>
      <c r="M10" s="5">
        <v>827</v>
      </c>
      <c r="N10" s="5">
        <v>886</v>
      </c>
      <c r="O10" s="5">
        <v>991</v>
      </c>
      <c r="P10" s="5">
        <v>466</v>
      </c>
      <c r="Q10" s="5">
        <v>412</v>
      </c>
      <c r="R10" s="5">
        <v>1343</v>
      </c>
      <c r="S10" s="5">
        <v>1446</v>
      </c>
      <c r="T10" s="5">
        <v>1451</v>
      </c>
      <c r="U10" s="5">
        <v>1550</v>
      </c>
      <c r="V10" s="5">
        <v>1354</v>
      </c>
      <c r="W10" s="5">
        <v>524</v>
      </c>
      <c r="X10" s="5">
        <v>216</v>
      </c>
      <c r="Y10" s="5">
        <v>390</v>
      </c>
      <c r="Z10" s="5">
        <v>916</v>
      </c>
      <c r="AA10" s="5">
        <v>1257</v>
      </c>
      <c r="AB10" s="5">
        <v>1540</v>
      </c>
      <c r="AC10" s="5">
        <v>1650</v>
      </c>
      <c r="AD10" s="5">
        <v>1560</v>
      </c>
      <c r="AE10" s="5">
        <v>356</v>
      </c>
      <c r="AF10" s="5">
        <v>1311</v>
      </c>
      <c r="AG10" s="5">
        <v>1473</v>
      </c>
      <c r="AH10" s="5">
        <v>1741</v>
      </c>
      <c r="AI10" s="5">
        <v>1704</v>
      </c>
      <c r="AJ10" s="5">
        <v>1472</v>
      </c>
      <c r="AK10" s="5">
        <v>1547</v>
      </c>
      <c r="AL10" s="5">
        <v>1312</v>
      </c>
      <c r="AM10" s="5">
        <v>1167</v>
      </c>
      <c r="AN10" s="5">
        <v>1307</v>
      </c>
      <c r="AO10" s="5">
        <v>908</v>
      </c>
      <c r="AP10" s="5">
        <v>1352</v>
      </c>
      <c r="AQ10" s="5">
        <v>1104</v>
      </c>
      <c r="AR10" s="5">
        <v>837</v>
      </c>
      <c r="AS10" s="5">
        <v>1816</v>
      </c>
      <c r="AT10" s="5">
        <v>2061</v>
      </c>
      <c r="AU10" s="5">
        <v>1924</v>
      </c>
      <c r="AV10" s="5">
        <v>845</v>
      </c>
      <c r="AW10" s="5">
        <v>575</v>
      </c>
      <c r="AX10" s="5">
        <v>742</v>
      </c>
      <c r="AY10" s="5">
        <v>520</v>
      </c>
      <c r="AZ10" s="7">
        <v>1140</v>
      </c>
      <c r="BA10" s="7">
        <v>708</v>
      </c>
      <c r="BB10" s="7">
        <v>1579</v>
      </c>
      <c r="BC10" s="7">
        <v>1322</v>
      </c>
      <c r="BD10" s="7">
        <v>1660</v>
      </c>
      <c r="BE10" s="7"/>
      <c r="BF10" s="7">
        <v>1897</v>
      </c>
      <c r="BG10" s="7">
        <v>528</v>
      </c>
      <c r="BH10" s="1">
        <v>1270</v>
      </c>
      <c r="BI10" s="1">
        <v>1332</v>
      </c>
      <c r="BJ10" s="1">
        <v>433</v>
      </c>
      <c r="BK10" s="5">
        <v>1043</v>
      </c>
      <c r="BL10" s="7">
        <v>1270</v>
      </c>
      <c r="BM10" s="7">
        <v>1161</v>
      </c>
      <c r="BN10" s="7">
        <v>1180</v>
      </c>
      <c r="BO10" s="7">
        <v>1620</v>
      </c>
      <c r="BP10" s="7">
        <v>1511</v>
      </c>
      <c r="BQ10" s="7">
        <v>757</v>
      </c>
      <c r="BR10" s="7">
        <v>1028</v>
      </c>
      <c r="BS10" s="7">
        <v>1270</v>
      </c>
      <c r="BT10" s="3">
        <v>491</v>
      </c>
      <c r="BU10" s="3">
        <v>457</v>
      </c>
      <c r="BV10" s="3">
        <v>503</v>
      </c>
      <c r="BW10" s="3">
        <v>1071</v>
      </c>
      <c r="BX10" s="7">
        <v>379</v>
      </c>
      <c r="BY10" s="7">
        <v>1352</v>
      </c>
      <c r="BZ10" s="7">
        <v>1718</v>
      </c>
      <c r="CA10" s="7">
        <v>1630</v>
      </c>
      <c r="CB10" s="7">
        <v>1121</v>
      </c>
      <c r="CC10" s="7">
        <v>1386</v>
      </c>
      <c r="CD10" s="7">
        <v>1554</v>
      </c>
      <c r="CE10" s="7">
        <v>394</v>
      </c>
      <c r="CF10" s="3">
        <v>1330</v>
      </c>
      <c r="CG10" s="3">
        <v>1370</v>
      </c>
      <c r="CH10" s="3">
        <v>1293</v>
      </c>
      <c r="CI10" s="3">
        <v>1400</v>
      </c>
      <c r="CJ10">
        <v>791</v>
      </c>
      <c r="CK10">
        <v>1206</v>
      </c>
      <c r="CL10">
        <v>851</v>
      </c>
      <c r="CM10">
        <v>880</v>
      </c>
      <c r="CN10">
        <v>303</v>
      </c>
      <c r="CO10">
        <v>966</v>
      </c>
      <c r="CP10">
        <v>1322</v>
      </c>
      <c r="CQ10">
        <v>1585</v>
      </c>
      <c r="CR10">
        <v>761</v>
      </c>
      <c r="CS10">
        <v>753</v>
      </c>
      <c r="CT10" s="5">
        <v>516</v>
      </c>
      <c r="CU10" s="1">
        <v>1182</v>
      </c>
      <c r="CV10" s="7">
        <v>382</v>
      </c>
      <c r="CW10" s="7">
        <v>372</v>
      </c>
      <c r="CX10" s="7">
        <v>1368</v>
      </c>
      <c r="CY10" s="7">
        <v>1527</v>
      </c>
      <c r="CZ10" s="7">
        <v>898</v>
      </c>
      <c r="DA10" s="7">
        <v>1462</v>
      </c>
      <c r="DB10" s="7">
        <v>1220</v>
      </c>
      <c r="DC10" s="7">
        <v>1317</v>
      </c>
      <c r="DD10" s="7">
        <v>1268</v>
      </c>
      <c r="DE10" s="7">
        <v>623</v>
      </c>
      <c r="DF10" s="3">
        <v>1236</v>
      </c>
      <c r="DG10" s="22" t="s">
        <v>30</v>
      </c>
      <c r="DI10" s="19">
        <f t="shared" si="0"/>
        <v>1096.8715596330276</v>
      </c>
      <c r="DJ10" s="27">
        <f t="shared" si="1"/>
        <v>1180</v>
      </c>
      <c r="DK10" s="7">
        <f t="shared" si="2"/>
        <v>216</v>
      </c>
      <c r="DL10" s="7">
        <f t="shared" si="3"/>
        <v>2061</v>
      </c>
    </row>
    <row r="11" spans="1:116" ht="15.75">
      <c r="A11" s="5">
        <v>1.77</v>
      </c>
      <c r="B11" s="5">
        <v>1.889</v>
      </c>
      <c r="C11" s="5">
        <v>1.53</v>
      </c>
      <c r="D11" s="5">
        <v>1.02</v>
      </c>
      <c r="E11" s="5">
        <v>0.7</v>
      </c>
      <c r="F11" s="5">
        <v>1.33</v>
      </c>
      <c r="G11" s="5">
        <v>0.75</v>
      </c>
      <c r="H11" s="5">
        <v>1.24</v>
      </c>
      <c r="I11" s="5">
        <v>0.56</v>
      </c>
      <c r="J11" s="5">
        <v>0.55</v>
      </c>
      <c r="K11" s="5">
        <v>1.28</v>
      </c>
      <c r="L11" s="5">
        <v>1.4</v>
      </c>
      <c r="M11" s="5">
        <v>0.7</v>
      </c>
      <c r="N11" s="5">
        <v>0.54</v>
      </c>
      <c r="O11" s="5">
        <v>0.52</v>
      </c>
      <c r="P11" s="5">
        <v>0.68</v>
      </c>
      <c r="Q11" s="5">
        <v>0.62</v>
      </c>
      <c r="R11" s="5">
        <v>0.29</v>
      </c>
      <c r="S11" s="5">
        <v>0.62</v>
      </c>
      <c r="T11" s="5">
        <v>0.98</v>
      </c>
      <c r="U11" s="5">
        <v>0.6</v>
      </c>
      <c r="V11" s="5">
        <v>0.87</v>
      </c>
      <c r="W11" s="5">
        <v>0.33</v>
      </c>
      <c r="X11" s="5">
        <v>0.35</v>
      </c>
      <c r="Y11" s="5">
        <v>0.34</v>
      </c>
      <c r="Z11" s="5">
        <v>0.05</v>
      </c>
      <c r="AA11" s="5">
        <v>0.16</v>
      </c>
      <c r="AB11" s="5">
        <v>0.19</v>
      </c>
      <c r="AC11" s="5">
        <v>0.34</v>
      </c>
      <c r="AD11" s="5">
        <v>0.31</v>
      </c>
      <c r="AE11" s="5">
        <v>0.74</v>
      </c>
      <c r="AF11" s="5">
        <v>0.39</v>
      </c>
      <c r="AG11" s="5">
        <v>0.28</v>
      </c>
      <c r="AH11" s="5">
        <v>0.48</v>
      </c>
      <c r="AI11" s="5">
        <v>0.48</v>
      </c>
      <c r="AJ11" s="5">
        <v>0.53</v>
      </c>
      <c r="AK11" s="5">
        <v>0.57</v>
      </c>
      <c r="AL11" s="5">
        <v>0.52</v>
      </c>
      <c r="AM11" s="5">
        <v>0.38</v>
      </c>
      <c r="AN11" s="5">
        <v>0.34</v>
      </c>
      <c r="AO11" s="5">
        <v>0.33</v>
      </c>
      <c r="AP11" s="5">
        <v>0.59</v>
      </c>
      <c r="AQ11" s="5">
        <v>0.59</v>
      </c>
      <c r="AR11" s="5">
        <v>0.61</v>
      </c>
      <c r="AS11" s="5">
        <v>0.49</v>
      </c>
      <c r="AT11" s="5"/>
      <c r="AU11" s="5">
        <v>0.74</v>
      </c>
      <c r="AV11" s="5">
        <v>0.64</v>
      </c>
      <c r="AW11" s="5">
        <v>0.3</v>
      </c>
      <c r="AX11" s="5">
        <v>0.27</v>
      </c>
      <c r="AY11" s="5">
        <v>0.26</v>
      </c>
      <c r="AZ11" s="7">
        <v>0.2</v>
      </c>
      <c r="BA11" s="7">
        <v>0.32</v>
      </c>
      <c r="BB11" s="7">
        <v>0.34</v>
      </c>
      <c r="BC11" s="7">
        <v>0.41</v>
      </c>
      <c r="BD11" s="7">
        <v>0.52</v>
      </c>
      <c r="BE11" s="7">
        <v>0.51</v>
      </c>
      <c r="BF11" s="7">
        <v>0.47</v>
      </c>
      <c r="BG11" s="7">
        <v>0.52</v>
      </c>
      <c r="BH11" s="1">
        <v>0.42</v>
      </c>
      <c r="BI11" s="1">
        <v>0.37</v>
      </c>
      <c r="BJ11" s="1">
        <v>0.51</v>
      </c>
      <c r="BK11" s="5">
        <v>0.19</v>
      </c>
      <c r="BL11" s="7">
        <v>0.23</v>
      </c>
      <c r="BM11" s="7">
        <v>0.28</v>
      </c>
      <c r="BN11" s="7">
        <v>0.33</v>
      </c>
      <c r="BO11" s="7">
        <v>0.36</v>
      </c>
      <c r="BP11" s="7">
        <v>0.59</v>
      </c>
      <c r="BQ11" s="7">
        <v>0.25</v>
      </c>
      <c r="BR11" s="7">
        <v>0.24</v>
      </c>
      <c r="BS11" s="7">
        <v>0.42</v>
      </c>
      <c r="BT11" s="3">
        <v>0.4</v>
      </c>
      <c r="BU11" s="3">
        <v>0.31</v>
      </c>
      <c r="BV11" s="3">
        <v>0.27</v>
      </c>
      <c r="BW11" s="3">
        <v>0.16</v>
      </c>
      <c r="BX11" s="7">
        <v>0.27</v>
      </c>
      <c r="BY11" s="7">
        <v>0.11</v>
      </c>
      <c r="BZ11" s="7">
        <v>0.08</v>
      </c>
      <c r="CA11" s="7">
        <v>0.25</v>
      </c>
      <c r="CB11" s="7">
        <v>0.37</v>
      </c>
      <c r="CC11" s="7">
        <v>0.29</v>
      </c>
      <c r="CD11" s="7">
        <v>0.24</v>
      </c>
      <c r="CE11" s="7">
        <v>0.76</v>
      </c>
      <c r="CF11" s="3">
        <v>0.37</v>
      </c>
      <c r="CG11" s="3">
        <v>0.51</v>
      </c>
      <c r="CH11" s="3">
        <v>0.39</v>
      </c>
      <c r="CI11" s="3">
        <v>0.35</v>
      </c>
      <c r="CJ11">
        <v>0.3</v>
      </c>
      <c r="CK11">
        <v>0.25</v>
      </c>
      <c r="CL11">
        <v>0.36</v>
      </c>
      <c r="CM11">
        <v>0.47</v>
      </c>
      <c r="CN11">
        <v>0.38</v>
      </c>
      <c r="CO11">
        <v>0.42</v>
      </c>
      <c r="CP11">
        <v>0.25</v>
      </c>
      <c r="CQ11">
        <v>0.3</v>
      </c>
      <c r="CR11">
        <v>0.41</v>
      </c>
      <c r="CS11">
        <v>0.27</v>
      </c>
      <c r="CT11" s="5">
        <v>0.2</v>
      </c>
      <c r="CU11" s="1">
        <v>0.25</v>
      </c>
      <c r="CV11" s="7">
        <v>0.26</v>
      </c>
      <c r="CW11" s="7" t="s">
        <v>148</v>
      </c>
      <c r="CX11" s="7">
        <v>0.21</v>
      </c>
      <c r="CY11" s="7">
        <v>0.22</v>
      </c>
      <c r="CZ11" s="7">
        <v>0.19</v>
      </c>
      <c r="DA11" s="7">
        <v>0.2</v>
      </c>
      <c r="DB11" s="7">
        <v>0.33</v>
      </c>
      <c r="DC11" s="7">
        <v>0.22</v>
      </c>
      <c r="DD11" s="7">
        <v>0.5</v>
      </c>
      <c r="DE11" s="7">
        <v>0.16</v>
      </c>
      <c r="DF11" s="3">
        <v>0.26</v>
      </c>
      <c r="DG11" s="22" t="s">
        <v>31</v>
      </c>
      <c r="DI11" s="20">
        <f t="shared" si="0"/>
        <v>0.4727685185185184</v>
      </c>
      <c r="DJ11" s="27">
        <f t="shared" si="1"/>
        <v>0.37</v>
      </c>
      <c r="DK11" s="7">
        <f t="shared" si="2"/>
        <v>0.05</v>
      </c>
      <c r="DL11" s="20">
        <f t="shared" si="3"/>
        <v>1.889</v>
      </c>
    </row>
    <row r="12" spans="1:116" ht="15.75">
      <c r="A12" s="5">
        <v>12.7</v>
      </c>
      <c r="B12" s="5">
        <v>10.6</v>
      </c>
      <c r="C12" s="5">
        <v>8.1</v>
      </c>
      <c r="D12" s="5">
        <v>8.6</v>
      </c>
      <c r="E12" s="5">
        <v>1.62</v>
      </c>
      <c r="F12" s="5">
        <v>2.8</v>
      </c>
      <c r="G12" s="5">
        <v>5.4</v>
      </c>
      <c r="H12" s="5">
        <v>2.6</v>
      </c>
      <c r="I12" s="5">
        <v>2.3</v>
      </c>
      <c r="J12" s="5">
        <v>4</v>
      </c>
      <c r="K12" s="5">
        <v>8.2</v>
      </c>
      <c r="L12" s="5">
        <v>11.4</v>
      </c>
      <c r="M12" s="5">
        <v>5.2</v>
      </c>
      <c r="N12" s="5">
        <v>2.5</v>
      </c>
      <c r="O12" s="5">
        <v>5.7</v>
      </c>
      <c r="P12" s="5">
        <v>0.56</v>
      </c>
      <c r="Q12" s="5">
        <v>1.14</v>
      </c>
      <c r="R12" s="5">
        <v>3.8</v>
      </c>
      <c r="S12" s="5">
        <v>3.3</v>
      </c>
      <c r="T12" s="5">
        <v>4.2</v>
      </c>
      <c r="U12" s="5">
        <v>1.2</v>
      </c>
      <c r="V12" s="5">
        <v>3.1</v>
      </c>
      <c r="W12" s="5">
        <v>1.71</v>
      </c>
      <c r="X12" s="5">
        <v>1</v>
      </c>
      <c r="Y12" s="5">
        <v>0.44</v>
      </c>
      <c r="Z12" s="5">
        <v>2.1</v>
      </c>
      <c r="AA12" s="5">
        <v>3.2</v>
      </c>
      <c r="AB12" s="5">
        <v>1.59</v>
      </c>
      <c r="AC12" s="5">
        <v>1.82</v>
      </c>
      <c r="AD12" s="5">
        <v>2.78</v>
      </c>
      <c r="AE12" s="5">
        <v>1.38</v>
      </c>
      <c r="AF12" s="5">
        <v>2.06</v>
      </c>
      <c r="AG12" s="5">
        <v>3.3</v>
      </c>
      <c r="AH12" s="5">
        <v>3.94</v>
      </c>
      <c r="AI12" s="5">
        <v>2.88</v>
      </c>
      <c r="AJ12" s="5">
        <v>2.02</v>
      </c>
      <c r="AK12" s="5">
        <v>2.88</v>
      </c>
      <c r="AL12" s="5">
        <v>1.41</v>
      </c>
      <c r="AM12" s="5">
        <v>2.22</v>
      </c>
      <c r="AN12" s="5">
        <v>4.02</v>
      </c>
      <c r="AO12" s="5">
        <v>7.69</v>
      </c>
      <c r="AP12" s="5">
        <v>4.54</v>
      </c>
      <c r="AQ12" s="5">
        <v>2.86</v>
      </c>
      <c r="AR12" s="5">
        <v>1.56</v>
      </c>
      <c r="AS12" s="5">
        <v>1.81</v>
      </c>
      <c r="AT12" s="5">
        <v>0.6</v>
      </c>
      <c r="AU12" s="5">
        <v>0.561</v>
      </c>
      <c r="AV12" s="5">
        <v>2.08</v>
      </c>
      <c r="AW12" s="5">
        <v>1.82</v>
      </c>
      <c r="AX12" s="5">
        <v>2.28</v>
      </c>
      <c r="AY12" s="5">
        <v>1</v>
      </c>
      <c r="AZ12" s="7">
        <v>2.4</v>
      </c>
      <c r="BA12" s="3">
        <v>1.05</v>
      </c>
      <c r="BB12" s="3">
        <v>3.2</v>
      </c>
      <c r="BC12" s="7">
        <v>3.26</v>
      </c>
      <c r="BD12" s="3">
        <v>4.48</v>
      </c>
      <c r="BE12" s="3">
        <v>1.3</v>
      </c>
      <c r="BF12" s="3">
        <v>1.51</v>
      </c>
      <c r="BG12" s="3">
        <v>1.04</v>
      </c>
      <c r="BH12" s="1">
        <v>1.91</v>
      </c>
      <c r="BI12" s="1">
        <v>3.2</v>
      </c>
      <c r="BJ12" s="1">
        <v>0.72</v>
      </c>
      <c r="BK12" s="5">
        <v>2</v>
      </c>
      <c r="BL12" s="7">
        <v>4.2</v>
      </c>
      <c r="BM12" s="3">
        <v>4</v>
      </c>
      <c r="BN12" s="7">
        <v>1.1</v>
      </c>
      <c r="BO12" s="7">
        <v>1.1</v>
      </c>
      <c r="BP12" s="3">
        <v>3.3</v>
      </c>
      <c r="BQ12" s="3">
        <v>1.6</v>
      </c>
      <c r="BR12" s="3">
        <v>1.36</v>
      </c>
      <c r="BS12" s="3">
        <v>0.83</v>
      </c>
      <c r="BT12" s="3">
        <v>0.25</v>
      </c>
      <c r="BU12" s="3">
        <v>0.45</v>
      </c>
      <c r="BV12" s="3">
        <v>0.4</v>
      </c>
      <c r="BW12" s="3">
        <v>1.2</v>
      </c>
      <c r="BX12" s="7">
        <v>0.27</v>
      </c>
      <c r="BY12" s="3">
        <v>0.92</v>
      </c>
      <c r="BZ12" s="7">
        <v>1.07</v>
      </c>
      <c r="CA12" s="7">
        <v>1.31</v>
      </c>
      <c r="CB12" s="3">
        <v>0.82</v>
      </c>
      <c r="CC12" s="3">
        <v>0.52</v>
      </c>
      <c r="CD12" s="3">
        <v>0.76</v>
      </c>
      <c r="CE12" s="3">
        <v>1.05</v>
      </c>
      <c r="CF12" s="3">
        <v>3.55</v>
      </c>
      <c r="CG12" s="3">
        <v>2.09</v>
      </c>
      <c r="CH12" s="3">
        <v>1.97</v>
      </c>
      <c r="CI12" s="3">
        <v>1.97</v>
      </c>
      <c r="CJ12">
        <v>1.17</v>
      </c>
      <c r="CK12">
        <v>1.81</v>
      </c>
      <c r="CL12">
        <v>1.42</v>
      </c>
      <c r="CM12">
        <v>1.28</v>
      </c>
      <c r="CN12">
        <v>0.65</v>
      </c>
      <c r="CO12">
        <v>1.05</v>
      </c>
      <c r="CP12">
        <v>0.65</v>
      </c>
      <c r="CQ12">
        <v>0.71</v>
      </c>
      <c r="CR12">
        <v>0.77</v>
      </c>
      <c r="CS12">
        <v>1.68</v>
      </c>
      <c r="CT12" s="5">
        <v>0.84</v>
      </c>
      <c r="CU12" s="1">
        <v>2.56</v>
      </c>
      <c r="CV12" s="7">
        <v>0.62</v>
      </c>
      <c r="CW12" s="7">
        <v>0.39</v>
      </c>
      <c r="CX12" s="7">
        <v>2.22</v>
      </c>
      <c r="CY12" s="7">
        <v>3.42</v>
      </c>
      <c r="CZ12" s="7">
        <v>2.06</v>
      </c>
      <c r="DA12" s="7">
        <v>3.8</v>
      </c>
      <c r="DB12" s="7">
        <v>2.32</v>
      </c>
      <c r="DC12" s="7">
        <v>4.05</v>
      </c>
      <c r="DD12" s="7">
        <v>2.05</v>
      </c>
      <c r="DE12" s="7">
        <v>1.5</v>
      </c>
      <c r="DF12" s="3">
        <v>4</v>
      </c>
      <c r="DG12" s="24" t="s">
        <v>32</v>
      </c>
      <c r="DI12" s="18">
        <f t="shared" si="0"/>
        <v>2.5431909090909093</v>
      </c>
      <c r="DJ12" s="27">
        <f t="shared" si="1"/>
        <v>1.97</v>
      </c>
      <c r="DK12" s="7">
        <f t="shared" si="2"/>
        <v>0.25</v>
      </c>
      <c r="DL12" s="7">
        <f t="shared" si="3"/>
        <v>12.7</v>
      </c>
    </row>
    <row r="13" spans="1:116" ht="15.75">
      <c r="A13" s="10">
        <v>152</v>
      </c>
      <c r="B13" s="10">
        <v>157</v>
      </c>
      <c r="C13" s="10">
        <v>177</v>
      </c>
      <c r="D13" s="10">
        <v>176</v>
      </c>
      <c r="E13" s="10">
        <v>39.2</v>
      </c>
      <c r="F13" s="10">
        <v>81.1</v>
      </c>
      <c r="G13" s="10">
        <v>149</v>
      </c>
      <c r="H13" s="10">
        <v>80.5</v>
      </c>
      <c r="I13" s="10">
        <v>72.6</v>
      </c>
      <c r="J13" s="10">
        <v>74.8</v>
      </c>
      <c r="K13" s="10">
        <v>153</v>
      </c>
      <c r="L13" s="10">
        <v>134</v>
      </c>
      <c r="M13" s="10">
        <v>41.6</v>
      </c>
      <c r="N13" s="10">
        <v>96.8</v>
      </c>
      <c r="O13" s="10">
        <v>118</v>
      </c>
      <c r="P13" s="10">
        <v>44.4</v>
      </c>
      <c r="Q13" s="10">
        <v>22</v>
      </c>
      <c r="R13" s="10">
        <v>209</v>
      </c>
      <c r="S13" s="5">
        <v>116</v>
      </c>
      <c r="T13" s="5">
        <v>22.5</v>
      </c>
      <c r="U13" s="10">
        <v>240</v>
      </c>
      <c r="V13" s="10">
        <v>200</v>
      </c>
      <c r="W13" s="10">
        <v>55.2</v>
      </c>
      <c r="X13" s="10">
        <v>8.5</v>
      </c>
      <c r="Y13" s="10">
        <v>21.6</v>
      </c>
      <c r="Z13" s="10">
        <v>115</v>
      </c>
      <c r="AA13" s="10">
        <v>164</v>
      </c>
      <c r="AB13" s="10">
        <v>257</v>
      </c>
      <c r="AC13" s="10">
        <v>218</v>
      </c>
      <c r="AD13" s="10">
        <v>240</v>
      </c>
      <c r="AE13" s="10">
        <v>42</v>
      </c>
      <c r="AF13" s="10">
        <v>236</v>
      </c>
      <c r="AG13" s="10">
        <v>240</v>
      </c>
      <c r="AH13" s="10">
        <v>296</v>
      </c>
      <c r="AI13" s="10">
        <v>302</v>
      </c>
      <c r="AJ13" s="10">
        <v>257</v>
      </c>
      <c r="AK13" s="10">
        <v>353</v>
      </c>
      <c r="AL13" s="10">
        <v>191</v>
      </c>
      <c r="AM13" s="10">
        <v>172</v>
      </c>
      <c r="AN13" s="10">
        <v>194</v>
      </c>
      <c r="AO13" s="10">
        <v>138</v>
      </c>
      <c r="AP13" s="10">
        <v>196</v>
      </c>
      <c r="AQ13" s="10">
        <v>148</v>
      </c>
      <c r="AR13" s="10">
        <v>179</v>
      </c>
      <c r="AS13" s="10">
        <v>325</v>
      </c>
      <c r="AT13" s="10">
        <v>371</v>
      </c>
      <c r="AU13" s="10">
        <v>326</v>
      </c>
      <c r="AV13" s="10">
        <v>123</v>
      </c>
      <c r="AW13" s="10">
        <v>61.7</v>
      </c>
      <c r="AX13" s="10">
        <v>76.7</v>
      </c>
      <c r="AY13" s="10">
        <v>49.3</v>
      </c>
      <c r="AZ13" s="3">
        <v>148</v>
      </c>
      <c r="BA13" s="3">
        <v>81.1</v>
      </c>
      <c r="BB13" s="3">
        <v>233</v>
      </c>
      <c r="BC13" s="7">
        <v>186</v>
      </c>
      <c r="BD13" s="3">
        <v>259</v>
      </c>
      <c r="BE13" s="3">
        <v>230</v>
      </c>
      <c r="BF13" s="3">
        <v>328</v>
      </c>
      <c r="BG13" s="3">
        <v>63.4</v>
      </c>
      <c r="BH13" s="1">
        <v>190</v>
      </c>
      <c r="BI13" s="1">
        <v>191</v>
      </c>
      <c r="BJ13" s="1">
        <v>34.2</v>
      </c>
      <c r="BK13" s="5">
        <v>198</v>
      </c>
      <c r="BL13" s="3">
        <v>173</v>
      </c>
      <c r="BM13" s="3">
        <v>135</v>
      </c>
      <c r="BN13" s="3">
        <v>161</v>
      </c>
      <c r="BO13" s="7">
        <v>197</v>
      </c>
      <c r="BP13" s="3">
        <v>149</v>
      </c>
      <c r="BQ13" s="3">
        <v>68.6</v>
      </c>
      <c r="BR13" s="3">
        <v>123</v>
      </c>
      <c r="BS13" s="3">
        <v>161</v>
      </c>
      <c r="BT13" s="3">
        <v>47.6</v>
      </c>
      <c r="BU13" s="3">
        <v>38.6</v>
      </c>
      <c r="BV13" s="3">
        <v>48.1</v>
      </c>
      <c r="BW13" s="3">
        <v>132</v>
      </c>
      <c r="BX13" s="3">
        <v>31.8</v>
      </c>
      <c r="BY13" s="3">
        <v>182</v>
      </c>
      <c r="BZ13" s="3">
        <v>269</v>
      </c>
      <c r="CA13" s="7">
        <v>233</v>
      </c>
      <c r="CB13" s="3">
        <v>133</v>
      </c>
      <c r="CC13" s="3">
        <v>187</v>
      </c>
      <c r="CD13" s="3">
        <v>222</v>
      </c>
      <c r="CE13" s="3">
        <v>25.8</v>
      </c>
      <c r="CF13" s="3">
        <v>155</v>
      </c>
      <c r="CG13" s="3">
        <v>160</v>
      </c>
      <c r="CH13" s="3">
        <v>175</v>
      </c>
      <c r="CI13" s="3">
        <v>173</v>
      </c>
      <c r="CJ13">
        <v>90.4</v>
      </c>
      <c r="CK13">
        <v>124</v>
      </c>
      <c r="CL13">
        <v>81.7</v>
      </c>
      <c r="CM13">
        <v>64.7</v>
      </c>
      <c r="CN13" s="10">
        <v>16.8</v>
      </c>
      <c r="CO13" s="10">
        <v>111</v>
      </c>
      <c r="CP13" s="10">
        <v>183</v>
      </c>
      <c r="CQ13" s="10">
        <v>200</v>
      </c>
      <c r="CR13" s="10">
        <v>77.3</v>
      </c>
      <c r="CS13" s="10">
        <v>74.4</v>
      </c>
      <c r="CT13" s="5">
        <v>38.6</v>
      </c>
      <c r="CU13" s="5">
        <v>145</v>
      </c>
      <c r="CV13" s="7">
        <v>26</v>
      </c>
      <c r="CW13" s="7">
        <v>27.4</v>
      </c>
      <c r="CX13" s="7">
        <v>184</v>
      </c>
      <c r="CY13" s="7">
        <v>203</v>
      </c>
      <c r="CZ13" s="7">
        <v>101</v>
      </c>
      <c r="DA13" s="7">
        <v>199</v>
      </c>
      <c r="DB13" s="7">
        <v>155</v>
      </c>
      <c r="DC13" s="7">
        <v>168</v>
      </c>
      <c r="DD13" s="7">
        <v>155</v>
      </c>
      <c r="DE13" s="7">
        <v>132</v>
      </c>
      <c r="DF13" s="3">
        <v>135</v>
      </c>
      <c r="DG13" s="22" t="s">
        <v>33</v>
      </c>
      <c r="DI13" s="19">
        <f t="shared" si="0"/>
        <v>146.6090909090909</v>
      </c>
      <c r="DJ13" s="28">
        <f t="shared" si="1"/>
        <v>150.5</v>
      </c>
      <c r="DK13" s="7">
        <f t="shared" si="2"/>
        <v>8.5</v>
      </c>
      <c r="DL13" s="7">
        <f t="shared" si="3"/>
        <v>371</v>
      </c>
    </row>
    <row r="14" spans="1:116" ht="15.75">
      <c r="A14" s="5">
        <v>91.4</v>
      </c>
      <c r="B14" s="5">
        <v>83.8</v>
      </c>
      <c r="C14" s="5">
        <v>85.6</v>
      </c>
      <c r="D14" s="5">
        <v>89.8</v>
      </c>
      <c r="E14" s="5">
        <v>22</v>
      </c>
      <c r="F14" s="5">
        <v>79.4</v>
      </c>
      <c r="G14" s="5">
        <v>81.2</v>
      </c>
      <c r="H14" s="5">
        <v>75.5</v>
      </c>
      <c r="I14" s="5">
        <v>59.2</v>
      </c>
      <c r="J14" s="5">
        <v>73.3</v>
      </c>
      <c r="K14" s="5">
        <v>100</v>
      </c>
      <c r="L14" s="5">
        <v>745</v>
      </c>
      <c r="M14" s="5">
        <v>73.3</v>
      </c>
      <c r="N14" s="5">
        <v>81.5</v>
      </c>
      <c r="O14" s="5">
        <v>84.8</v>
      </c>
      <c r="P14" s="5">
        <v>13.8</v>
      </c>
      <c r="Q14" s="5">
        <v>19.5</v>
      </c>
      <c r="R14" s="5">
        <v>111</v>
      </c>
      <c r="S14" s="10">
        <v>89.2</v>
      </c>
      <c r="T14" s="10">
        <v>85.1</v>
      </c>
      <c r="U14" s="5">
        <v>85</v>
      </c>
      <c r="V14" s="5">
        <v>90.4</v>
      </c>
      <c r="W14" s="5">
        <v>13.7</v>
      </c>
      <c r="X14" s="5" t="s">
        <v>52</v>
      </c>
      <c r="Y14" s="5">
        <v>8.3</v>
      </c>
      <c r="Z14" s="5">
        <v>45.5</v>
      </c>
      <c r="AA14" s="5">
        <v>97.8</v>
      </c>
      <c r="AB14" s="5">
        <v>152</v>
      </c>
      <c r="AC14" s="5">
        <v>131</v>
      </c>
      <c r="AD14" s="5">
        <v>110</v>
      </c>
      <c r="AE14" s="5">
        <v>11.2</v>
      </c>
      <c r="AF14" s="5">
        <v>90.5</v>
      </c>
      <c r="AG14" s="5">
        <v>91</v>
      </c>
      <c r="AH14" s="5">
        <v>91.1</v>
      </c>
      <c r="AI14" s="5">
        <v>88.2</v>
      </c>
      <c r="AJ14" s="5">
        <v>80.4</v>
      </c>
      <c r="AK14" s="5">
        <v>94.2</v>
      </c>
      <c r="AL14" s="5">
        <v>80.2</v>
      </c>
      <c r="AM14" s="5">
        <v>84</v>
      </c>
      <c r="AN14" s="5">
        <v>99.2</v>
      </c>
      <c r="AO14" s="5">
        <v>81.8</v>
      </c>
      <c r="AP14" s="5">
        <v>79.6</v>
      </c>
      <c r="AQ14" s="5">
        <v>84.4</v>
      </c>
      <c r="AR14" s="5">
        <v>73</v>
      </c>
      <c r="AS14" s="5">
        <v>98.8</v>
      </c>
      <c r="AT14" s="5">
        <v>102</v>
      </c>
      <c r="AU14" s="5">
        <v>86.4</v>
      </c>
      <c r="AV14" s="5">
        <v>60.7</v>
      </c>
      <c r="AW14" s="5">
        <v>33</v>
      </c>
      <c r="AX14" s="5">
        <v>81.3</v>
      </c>
      <c r="AY14" s="5">
        <v>57</v>
      </c>
      <c r="AZ14" s="3">
        <v>90.2</v>
      </c>
      <c r="BA14" s="3">
        <v>73.8</v>
      </c>
      <c r="BB14" s="3">
        <v>156</v>
      </c>
      <c r="BC14" s="3">
        <v>83.5</v>
      </c>
      <c r="BD14" s="3">
        <v>79.2</v>
      </c>
      <c r="BE14" s="3">
        <v>75</v>
      </c>
      <c r="BF14" s="3">
        <v>84.7</v>
      </c>
      <c r="BG14" s="3">
        <v>4.6</v>
      </c>
      <c r="BH14" s="1">
        <v>70.4</v>
      </c>
      <c r="BI14" s="1"/>
      <c r="BJ14" s="1">
        <v>39.3</v>
      </c>
      <c r="BK14" s="5">
        <v>90</v>
      </c>
      <c r="BL14" s="3">
        <v>107</v>
      </c>
      <c r="BM14" s="3">
        <v>109</v>
      </c>
      <c r="BN14" s="3">
        <v>90.6</v>
      </c>
      <c r="BO14" s="3">
        <v>103</v>
      </c>
      <c r="BP14" s="3">
        <v>96.3</v>
      </c>
      <c r="BQ14" s="3">
        <v>46.5</v>
      </c>
      <c r="BR14" s="3">
        <v>63.8</v>
      </c>
      <c r="BS14" s="3">
        <v>92.9</v>
      </c>
      <c r="BT14" s="3">
        <v>35.2</v>
      </c>
      <c r="BU14" s="3">
        <v>31.7</v>
      </c>
      <c r="BV14" s="3">
        <v>45.3</v>
      </c>
      <c r="BW14" s="3">
        <v>86</v>
      </c>
      <c r="BX14" s="3">
        <v>32.1</v>
      </c>
      <c r="BY14" s="3">
        <v>122</v>
      </c>
      <c r="BZ14" s="3">
        <v>163</v>
      </c>
      <c r="CA14" s="3">
        <v>122</v>
      </c>
      <c r="CB14" s="3">
        <v>79.4</v>
      </c>
      <c r="CC14" s="3">
        <v>77.3</v>
      </c>
      <c r="CD14" s="3">
        <v>89.3</v>
      </c>
      <c r="CE14" s="3">
        <v>38.6</v>
      </c>
      <c r="CF14" s="3">
        <v>79.3</v>
      </c>
      <c r="CG14" s="3">
        <v>75.9</v>
      </c>
      <c r="CH14" s="3">
        <v>81.6</v>
      </c>
      <c r="CI14" s="3">
        <v>88.4</v>
      </c>
      <c r="CJ14">
        <v>66.4</v>
      </c>
      <c r="CK14" s="5">
        <v>83.6</v>
      </c>
      <c r="CL14" s="5">
        <v>63</v>
      </c>
      <c r="CM14" s="5">
        <v>51.1</v>
      </c>
      <c r="CN14" s="5">
        <v>19.4</v>
      </c>
      <c r="CO14" s="5">
        <v>61.4</v>
      </c>
      <c r="CP14" s="5">
        <v>71.3</v>
      </c>
      <c r="CQ14" s="5">
        <v>87.7</v>
      </c>
      <c r="CR14" s="5">
        <v>44.1</v>
      </c>
      <c r="CS14" s="5">
        <v>53.6</v>
      </c>
      <c r="CT14" s="5">
        <v>37.3</v>
      </c>
      <c r="CU14" s="5">
        <v>111</v>
      </c>
      <c r="CV14" s="7">
        <v>31.8</v>
      </c>
      <c r="CW14" s="3">
        <v>23.8</v>
      </c>
      <c r="CX14" s="3">
        <v>114</v>
      </c>
      <c r="CY14" s="3">
        <v>115</v>
      </c>
      <c r="CZ14" s="3">
        <v>63.8</v>
      </c>
      <c r="DA14" s="3">
        <v>98.6</v>
      </c>
      <c r="DB14" s="3">
        <v>88.6</v>
      </c>
      <c r="DC14" s="3">
        <v>88</v>
      </c>
      <c r="DD14" s="3">
        <v>71.6</v>
      </c>
      <c r="DE14" s="3">
        <v>73.8</v>
      </c>
      <c r="DF14" s="3">
        <v>83</v>
      </c>
      <c r="DG14" s="22" t="s">
        <v>34</v>
      </c>
      <c r="DI14" s="18">
        <f t="shared" si="0"/>
        <v>82.69351851851852</v>
      </c>
      <c r="DJ14" s="27">
        <f t="shared" si="1"/>
        <v>81.69999999999999</v>
      </c>
      <c r="DK14" s="7">
        <f t="shared" si="2"/>
        <v>4.6</v>
      </c>
      <c r="DL14" s="7">
        <f t="shared" si="3"/>
        <v>745</v>
      </c>
    </row>
    <row r="15" spans="1:116" ht="15.75">
      <c r="A15" s="5">
        <v>312</v>
      </c>
      <c r="B15" s="5">
        <v>312</v>
      </c>
      <c r="C15" s="5">
        <v>330</v>
      </c>
      <c r="D15" s="5">
        <v>376</v>
      </c>
      <c r="E15" s="5">
        <v>194</v>
      </c>
      <c r="F15" s="5">
        <v>283</v>
      </c>
      <c r="G15" s="5">
        <v>302</v>
      </c>
      <c r="H15" s="5">
        <v>260</v>
      </c>
      <c r="I15" s="5">
        <v>241</v>
      </c>
      <c r="J15" s="5">
        <v>261</v>
      </c>
      <c r="K15" s="5">
        <v>313</v>
      </c>
      <c r="L15" s="5">
        <v>392</v>
      </c>
      <c r="M15" s="5">
        <v>315</v>
      </c>
      <c r="N15" s="5">
        <v>322</v>
      </c>
      <c r="O15" s="5">
        <v>307</v>
      </c>
      <c r="P15" s="5">
        <v>165</v>
      </c>
      <c r="Q15" s="5">
        <v>187</v>
      </c>
      <c r="R15" s="5">
        <v>352</v>
      </c>
      <c r="S15" s="5">
        <v>354</v>
      </c>
      <c r="T15" s="5">
        <v>65.8</v>
      </c>
      <c r="U15" s="5">
        <v>307</v>
      </c>
      <c r="V15" s="5">
        <v>268</v>
      </c>
      <c r="W15" s="5">
        <v>202</v>
      </c>
      <c r="X15" s="5">
        <v>90.6</v>
      </c>
      <c r="Y15" s="5">
        <v>125</v>
      </c>
      <c r="Z15" s="5">
        <v>414</v>
      </c>
      <c r="AA15" s="5">
        <v>329</v>
      </c>
      <c r="AB15" s="5">
        <v>356</v>
      </c>
      <c r="AC15" s="5">
        <v>417</v>
      </c>
      <c r="AD15" s="5">
        <v>425</v>
      </c>
      <c r="AE15" s="5">
        <v>128</v>
      </c>
      <c r="AF15" s="5">
        <v>262</v>
      </c>
      <c r="AG15" s="5">
        <v>366</v>
      </c>
      <c r="AH15" s="5">
        <v>354</v>
      </c>
      <c r="AI15" s="5">
        <v>362</v>
      </c>
      <c r="AJ15" s="5">
        <v>283</v>
      </c>
      <c r="AK15" s="5">
        <v>331</v>
      </c>
      <c r="AL15" s="5">
        <v>373</v>
      </c>
      <c r="AM15" s="5">
        <v>337</v>
      </c>
      <c r="AN15" s="5">
        <v>336</v>
      </c>
      <c r="AO15" s="5">
        <v>236</v>
      </c>
      <c r="AP15" s="5">
        <v>349</v>
      </c>
      <c r="AQ15" s="5">
        <v>255</v>
      </c>
      <c r="AR15" s="5">
        <v>214</v>
      </c>
      <c r="AS15" s="5">
        <v>290</v>
      </c>
      <c r="AT15" s="5">
        <v>324</v>
      </c>
      <c r="AU15" s="5">
        <v>340</v>
      </c>
      <c r="AV15" s="5">
        <v>180</v>
      </c>
      <c r="AW15" s="5">
        <v>177</v>
      </c>
      <c r="AX15" s="5">
        <v>246</v>
      </c>
      <c r="AY15" s="5">
        <v>175</v>
      </c>
      <c r="AZ15" s="7">
        <v>338</v>
      </c>
      <c r="BA15" s="7">
        <v>221</v>
      </c>
      <c r="BB15" s="7">
        <v>502</v>
      </c>
      <c r="BC15" s="3">
        <v>368</v>
      </c>
      <c r="BD15" s="7">
        <v>374</v>
      </c>
      <c r="BE15" s="7">
        <v>319</v>
      </c>
      <c r="BF15" s="7">
        <v>315</v>
      </c>
      <c r="BG15" s="7">
        <v>172</v>
      </c>
      <c r="BH15" s="1">
        <v>298</v>
      </c>
      <c r="BI15" s="1">
        <v>373</v>
      </c>
      <c r="BJ15" s="13">
        <v>362</v>
      </c>
      <c r="BK15" s="10">
        <v>314</v>
      </c>
      <c r="BL15" s="7">
        <v>359</v>
      </c>
      <c r="BM15" s="7">
        <v>382</v>
      </c>
      <c r="BN15" s="3">
        <v>258</v>
      </c>
      <c r="BO15" s="3">
        <v>394</v>
      </c>
      <c r="BP15" s="7">
        <v>406</v>
      </c>
      <c r="BQ15" s="7">
        <v>241</v>
      </c>
      <c r="BR15" s="7">
        <v>283</v>
      </c>
      <c r="BS15" s="7">
        <v>302</v>
      </c>
      <c r="BT15" s="3">
        <v>212</v>
      </c>
      <c r="BU15" s="3">
        <v>200</v>
      </c>
      <c r="BV15" s="7">
        <v>198</v>
      </c>
      <c r="BW15" s="7">
        <v>341</v>
      </c>
      <c r="BX15" s="7">
        <v>142</v>
      </c>
      <c r="BY15" s="7">
        <v>406</v>
      </c>
      <c r="BZ15" s="3">
        <v>495</v>
      </c>
      <c r="CA15" s="3">
        <v>427</v>
      </c>
      <c r="CB15" s="7">
        <v>228</v>
      </c>
      <c r="CC15" s="7">
        <v>303</v>
      </c>
      <c r="CD15" s="7">
        <v>346</v>
      </c>
      <c r="CE15" s="7">
        <v>167</v>
      </c>
      <c r="CF15" s="3">
        <v>318</v>
      </c>
      <c r="CG15" s="3">
        <v>356</v>
      </c>
      <c r="CH15" s="7">
        <v>375</v>
      </c>
      <c r="CI15" s="7">
        <v>359</v>
      </c>
      <c r="CJ15" s="5">
        <v>226</v>
      </c>
      <c r="CK15" s="5">
        <v>328</v>
      </c>
      <c r="CL15" s="5">
        <v>245</v>
      </c>
      <c r="CM15" s="5">
        <v>224</v>
      </c>
      <c r="CN15" s="5">
        <v>133</v>
      </c>
      <c r="CO15" s="5">
        <v>266</v>
      </c>
      <c r="CP15" s="5">
        <v>310</v>
      </c>
      <c r="CQ15" s="5">
        <v>334</v>
      </c>
      <c r="CR15" s="5">
        <v>219</v>
      </c>
      <c r="CS15" s="5">
        <v>236</v>
      </c>
      <c r="CT15" s="5">
        <v>192</v>
      </c>
      <c r="CU15" s="5">
        <v>354</v>
      </c>
      <c r="CV15" s="3">
        <v>175</v>
      </c>
      <c r="CW15" s="3">
        <v>162</v>
      </c>
      <c r="CX15" s="3">
        <v>401</v>
      </c>
      <c r="CY15" s="3">
        <v>437</v>
      </c>
      <c r="CZ15" s="3">
        <v>252</v>
      </c>
      <c r="DA15" s="3">
        <v>362</v>
      </c>
      <c r="DB15" s="3">
        <v>330</v>
      </c>
      <c r="DC15" s="3">
        <v>348</v>
      </c>
      <c r="DD15" s="3">
        <v>337</v>
      </c>
      <c r="DE15" s="3">
        <v>338</v>
      </c>
      <c r="DF15" s="3">
        <v>372</v>
      </c>
      <c r="DG15" s="22" t="s">
        <v>35</v>
      </c>
      <c r="DI15" s="19">
        <f t="shared" si="0"/>
        <v>295.7309090909091</v>
      </c>
      <c r="DJ15" s="28">
        <f t="shared" si="1"/>
        <v>313.5</v>
      </c>
      <c r="DK15" s="7">
        <f t="shared" si="2"/>
        <v>65.8</v>
      </c>
      <c r="DL15" s="7">
        <f t="shared" si="3"/>
        <v>502</v>
      </c>
    </row>
    <row r="16" spans="1:116" ht="15.75">
      <c r="A16" s="5">
        <v>0.08</v>
      </c>
      <c r="B16" s="5"/>
      <c r="C16" s="5">
        <v>0.09</v>
      </c>
      <c r="D16" s="5"/>
      <c r="E16" s="5">
        <v>0.21</v>
      </c>
      <c r="F16" s="5"/>
      <c r="G16" s="5">
        <v>0.13</v>
      </c>
      <c r="H16" s="5"/>
      <c r="I16" s="5">
        <v>0.24</v>
      </c>
      <c r="J16" s="5"/>
      <c r="K16" s="5">
        <v>0.08</v>
      </c>
      <c r="L16" s="5"/>
      <c r="M16" s="5">
        <v>0.1</v>
      </c>
      <c r="N16" s="5"/>
      <c r="O16" s="5">
        <v>0.13</v>
      </c>
      <c r="P16" s="5">
        <v>0.3</v>
      </c>
      <c r="Q16" s="5"/>
      <c r="R16" s="5">
        <v>0.14</v>
      </c>
      <c r="S16" s="5"/>
      <c r="T16" s="5"/>
      <c r="U16" s="5"/>
      <c r="V16" s="5">
        <v>0.14</v>
      </c>
      <c r="W16" s="5"/>
      <c r="X16" s="5">
        <v>0.17</v>
      </c>
      <c r="Y16" s="5"/>
      <c r="Z16" s="5">
        <v>0.11</v>
      </c>
      <c r="AA16" s="5"/>
      <c r="AB16" s="5">
        <v>0.09</v>
      </c>
      <c r="AC16" s="5"/>
      <c r="AD16" s="5">
        <v>0.14</v>
      </c>
      <c r="AE16" s="5"/>
      <c r="AF16" s="5">
        <v>0.12</v>
      </c>
      <c r="AG16" s="5"/>
      <c r="AH16" s="5">
        <v>0.16</v>
      </c>
      <c r="AI16" s="5"/>
      <c r="AJ16" s="5">
        <v>0.15</v>
      </c>
      <c r="AK16" s="5"/>
      <c r="AL16" s="5">
        <v>0.2</v>
      </c>
      <c r="AM16" s="5"/>
      <c r="AN16" s="5">
        <v>0.21</v>
      </c>
      <c r="AO16" s="5"/>
      <c r="AP16" s="5">
        <v>0.26</v>
      </c>
      <c r="AQ16" s="5"/>
      <c r="AR16" s="5">
        <v>0.14</v>
      </c>
      <c r="AS16" s="5"/>
      <c r="AT16" s="5">
        <v>0.19</v>
      </c>
      <c r="AU16" s="5"/>
      <c r="AV16" s="5">
        <v>0.14</v>
      </c>
      <c r="AW16" s="5"/>
      <c r="AX16" s="5">
        <v>0.16</v>
      </c>
      <c r="AY16" s="5"/>
      <c r="AZ16" s="9">
        <v>0.04</v>
      </c>
      <c r="BA16" s="9"/>
      <c r="BB16" s="9">
        <v>0.06</v>
      </c>
      <c r="BC16" s="9"/>
      <c r="BD16" s="9">
        <v>0.04</v>
      </c>
      <c r="BE16" s="9"/>
      <c r="BF16" s="9">
        <v>0.07</v>
      </c>
      <c r="BG16" s="9"/>
      <c r="BH16" s="15">
        <v>0.05</v>
      </c>
      <c r="BI16" s="9"/>
      <c r="BJ16" s="15">
        <v>0.08</v>
      </c>
      <c r="BK16" s="16"/>
      <c r="BL16" s="7" t="s">
        <v>104</v>
      </c>
      <c r="BM16" s="9"/>
      <c r="BN16" s="9">
        <v>0.07</v>
      </c>
      <c r="BO16" s="9"/>
      <c r="BP16" s="9">
        <v>0.06</v>
      </c>
      <c r="BQ16" s="9"/>
      <c r="BR16" s="9">
        <v>0.02</v>
      </c>
      <c r="BS16" s="9"/>
      <c r="BT16" s="9">
        <v>0.03</v>
      </c>
      <c r="BU16" s="9"/>
      <c r="BV16" s="9">
        <v>0.03</v>
      </c>
      <c r="BW16" s="9"/>
      <c r="BX16" s="7">
        <v>0.03</v>
      </c>
      <c r="BY16" s="9"/>
      <c r="BZ16" s="9">
        <v>0.05</v>
      </c>
      <c r="CA16" s="9"/>
      <c r="CB16" s="9">
        <v>0.03</v>
      </c>
      <c r="CC16" s="9"/>
      <c r="CD16" s="9">
        <v>0.03</v>
      </c>
      <c r="CE16" s="9"/>
      <c r="CF16" s="9">
        <v>0.05</v>
      </c>
      <c r="CG16" s="9"/>
      <c r="CH16" s="9">
        <v>0.02</v>
      </c>
      <c r="CI16" s="9"/>
      <c r="CJ16" s="5">
        <v>0.08</v>
      </c>
      <c r="CK16" s="1"/>
      <c r="CL16" s="5">
        <v>0.06</v>
      </c>
      <c r="CM16" s="5"/>
      <c r="CN16" s="5">
        <v>0.05</v>
      </c>
      <c r="CO16" s="5"/>
      <c r="CP16" s="5">
        <v>0.06</v>
      </c>
      <c r="CQ16" s="5"/>
      <c r="CR16" s="5">
        <v>0.06</v>
      </c>
      <c r="CS16" s="5"/>
      <c r="CT16" s="5">
        <v>0.03</v>
      </c>
      <c r="CU16" s="5"/>
      <c r="CV16" s="3">
        <v>0.06</v>
      </c>
      <c r="CW16" s="3"/>
      <c r="CX16" s="3">
        <v>0.05</v>
      </c>
      <c r="CY16" s="3"/>
      <c r="CZ16" s="3">
        <v>0.08</v>
      </c>
      <c r="DA16" s="3"/>
      <c r="DB16" s="3">
        <v>0.03</v>
      </c>
      <c r="DC16" s="3"/>
      <c r="DD16" s="3">
        <v>0.04</v>
      </c>
      <c r="DE16" s="3"/>
      <c r="DF16" s="3">
        <v>0.02</v>
      </c>
      <c r="DG16" s="22" t="s">
        <v>36</v>
      </c>
      <c r="DI16" s="18">
        <f t="shared" si="0"/>
        <v>0.0974074074074074</v>
      </c>
      <c r="DJ16" s="27">
        <f t="shared" si="1"/>
        <v>0.08</v>
      </c>
      <c r="DK16" s="7">
        <f t="shared" si="2"/>
        <v>0.02</v>
      </c>
      <c r="DL16" s="7">
        <f t="shared" si="3"/>
        <v>0.3</v>
      </c>
    </row>
    <row r="17" spans="1:116" ht="18.75">
      <c r="A17" s="5" t="s">
        <v>40</v>
      </c>
      <c r="B17" s="5" t="s">
        <v>40</v>
      </c>
      <c r="C17" s="5" t="s">
        <v>41</v>
      </c>
      <c r="D17" s="5">
        <v>6.67</v>
      </c>
      <c r="E17" s="5" t="s">
        <v>40</v>
      </c>
      <c r="F17" s="5" t="s">
        <v>40</v>
      </c>
      <c r="G17" s="5">
        <v>1.8</v>
      </c>
      <c r="H17" s="5">
        <v>4</v>
      </c>
      <c r="I17" s="5">
        <v>13.4</v>
      </c>
      <c r="J17" s="5" t="s">
        <v>40</v>
      </c>
      <c r="K17" s="5">
        <v>2.7</v>
      </c>
      <c r="L17" s="5" t="s">
        <v>40</v>
      </c>
      <c r="M17" s="5" t="s">
        <v>40</v>
      </c>
      <c r="N17" s="5">
        <v>6.7</v>
      </c>
      <c r="O17" s="5" t="s">
        <v>40</v>
      </c>
      <c r="P17" s="5" t="s">
        <v>40</v>
      </c>
      <c r="Q17" s="5">
        <v>5.3</v>
      </c>
      <c r="R17" s="5">
        <v>5.4</v>
      </c>
      <c r="S17" s="5">
        <v>2.2</v>
      </c>
      <c r="T17" s="5">
        <v>1.2</v>
      </c>
      <c r="U17" s="5">
        <v>3.1</v>
      </c>
      <c r="V17" s="5">
        <v>2.3</v>
      </c>
      <c r="W17" s="5" t="s">
        <v>40</v>
      </c>
      <c r="X17" s="5" t="s">
        <v>40</v>
      </c>
      <c r="Y17" s="5">
        <v>6.1</v>
      </c>
      <c r="Z17" s="5">
        <v>3.1</v>
      </c>
      <c r="AA17" s="5">
        <v>2.8</v>
      </c>
      <c r="AB17" s="5">
        <v>6.6</v>
      </c>
      <c r="AC17" s="5">
        <v>10.8</v>
      </c>
      <c r="AD17" s="5">
        <v>3</v>
      </c>
      <c r="AE17" s="5" t="s">
        <v>40</v>
      </c>
      <c r="AF17" s="5" t="s">
        <v>40</v>
      </c>
      <c r="AG17" s="5">
        <v>10.7</v>
      </c>
      <c r="AH17" s="5" t="s">
        <v>40</v>
      </c>
      <c r="AI17" s="5" t="s">
        <v>41</v>
      </c>
      <c r="AJ17" s="5">
        <v>1.1</v>
      </c>
      <c r="AK17" s="5">
        <v>1.8</v>
      </c>
      <c r="AL17" s="5">
        <v>4.9</v>
      </c>
      <c r="AM17" s="5" t="s">
        <v>40</v>
      </c>
      <c r="AN17" s="5">
        <v>3.2</v>
      </c>
      <c r="AO17" s="5">
        <v>2.4</v>
      </c>
      <c r="AP17" s="5">
        <v>5.6</v>
      </c>
      <c r="AQ17" s="5" t="s">
        <v>40</v>
      </c>
      <c r="AR17" s="5">
        <v>1.9</v>
      </c>
      <c r="AS17" s="5">
        <v>1.5</v>
      </c>
      <c r="AT17" s="5">
        <v>5.9</v>
      </c>
      <c r="AU17" s="5">
        <v>1.1</v>
      </c>
      <c r="AV17" s="5">
        <v>43.4</v>
      </c>
      <c r="AW17" s="5" t="s">
        <v>41</v>
      </c>
      <c r="AX17" s="5">
        <v>8.1</v>
      </c>
      <c r="AY17" s="5" t="s">
        <v>41</v>
      </c>
      <c r="AZ17" s="3">
        <v>1.2</v>
      </c>
      <c r="BA17" s="3" t="s">
        <v>41</v>
      </c>
      <c r="BB17" s="3">
        <v>2.1</v>
      </c>
      <c r="BC17" s="3">
        <v>4.9</v>
      </c>
      <c r="BD17" s="3">
        <v>10.3</v>
      </c>
      <c r="BE17" s="3">
        <v>6.4</v>
      </c>
      <c r="BF17" s="3">
        <v>1.9</v>
      </c>
      <c r="BG17" s="3" t="s">
        <v>41</v>
      </c>
      <c r="BH17" s="1">
        <v>3.2</v>
      </c>
      <c r="BI17" s="1">
        <v>1</v>
      </c>
      <c r="BJ17" s="1" t="s">
        <v>41</v>
      </c>
      <c r="BK17" s="5">
        <v>6.4</v>
      </c>
      <c r="BL17" s="3" t="s">
        <v>41</v>
      </c>
      <c r="BM17" s="3">
        <v>16.6</v>
      </c>
      <c r="BN17" s="3">
        <v>3.2</v>
      </c>
      <c r="BO17" s="3">
        <v>8.4</v>
      </c>
      <c r="BP17" s="3">
        <v>2.9</v>
      </c>
      <c r="BQ17" s="3">
        <v>15.3</v>
      </c>
      <c r="BR17" s="3">
        <v>5.2</v>
      </c>
      <c r="BS17" s="3">
        <v>1.16</v>
      </c>
      <c r="BT17" s="3">
        <v>3.47</v>
      </c>
      <c r="BU17" s="3" t="s">
        <v>41</v>
      </c>
      <c r="BV17" s="3">
        <v>1.87</v>
      </c>
      <c r="BW17" s="3">
        <v>1.4</v>
      </c>
      <c r="BX17" s="3">
        <v>4</v>
      </c>
      <c r="BY17" s="3">
        <v>3.03</v>
      </c>
      <c r="BZ17" s="3">
        <v>3.78</v>
      </c>
      <c r="CA17" s="3">
        <v>3.4</v>
      </c>
      <c r="CB17" s="3" t="s">
        <v>41</v>
      </c>
      <c r="CC17" s="3">
        <v>1.3</v>
      </c>
      <c r="CD17" s="3">
        <v>1.8</v>
      </c>
      <c r="CE17" s="3">
        <v>1.1</v>
      </c>
      <c r="CF17" s="3">
        <v>1.4</v>
      </c>
      <c r="CG17" s="3" t="s">
        <v>41</v>
      </c>
      <c r="CH17" s="3" t="s">
        <v>127</v>
      </c>
      <c r="CI17" s="3" t="s">
        <v>127</v>
      </c>
      <c r="CJ17" s="10" t="s">
        <v>127</v>
      </c>
      <c r="CK17" s="10" t="s">
        <v>127</v>
      </c>
      <c r="CL17" s="10" t="s">
        <v>127</v>
      </c>
      <c r="CM17" s="10" t="s">
        <v>127</v>
      </c>
      <c r="CN17" s="10">
        <v>6.4</v>
      </c>
      <c r="CO17" s="10" t="s">
        <v>136</v>
      </c>
      <c r="CP17" s="10">
        <v>3.4</v>
      </c>
      <c r="CQ17" s="10">
        <v>1.7</v>
      </c>
      <c r="CR17" s="10">
        <v>1.5</v>
      </c>
      <c r="CS17" s="10" t="s">
        <v>41</v>
      </c>
      <c r="CT17" s="10" t="s">
        <v>41</v>
      </c>
      <c r="CU17" s="10">
        <v>3.4</v>
      </c>
      <c r="CV17" s="7">
        <v>3.2</v>
      </c>
      <c r="CW17" s="7">
        <v>2.4</v>
      </c>
      <c r="CX17" s="7">
        <v>2.7</v>
      </c>
      <c r="CY17" s="7">
        <v>1.3</v>
      </c>
      <c r="CZ17" s="7" t="s">
        <v>41</v>
      </c>
      <c r="DA17" s="7">
        <v>3.2</v>
      </c>
      <c r="DB17" s="7">
        <v>1.9</v>
      </c>
      <c r="DC17" s="7">
        <v>2.5</v>
      </c>
      <c r="DD17" s="7">
        <v>1.2</v>
      </c>
      <c r="DE17" s="7" t="s">
        <v>41</v>
      </c>
      <c r="DF17" s="7">
        <v>1.2</v>
      </c>
      <c r="DG17" s="25" t="s">
        <v>162</v>
      </c>
      <c r="DI17" s="18">
        <f>AVERAGE(A17:DF17)</f>
        <v>4.603888888888886</v>
      </c>
      <c r="DJ17" s="27">
        <f>MEDIAN(A17:DF17)</f>
        <v>3.1</v>
      </c>
      <c r="DK17" s="7">
        <f>MIN(A17:DF17)</f>
        <v>1</v>
      </c>
      <c r="DL17" s="7">
        <f>MAX(A17:DF17)</f>
        <v>43.4</v>
      </c>
    </row>
    <row r="18" spans="52:116" ht="18.75"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 t="s">
        <v>41</v>
      </c>
      <c r="BL18" s="5">
        <v>30.1</v>
      </c>
      <c r="BM18" s="3">
        <v>7</v>
      </c>
      <c r="BN18" s="3">
        <v>3.3</v>
      </c>
      <c r="BO18" s="3">
        <v>2.7</v>
      </c>
      <c r="BP18" s="3">
        <v>3.5</v>
      </c>
      <c r="BQ18" s="3">
        <v>8.3</v>
      </c>
      <c r="BR18" s="3">
        <v>7.5</v>
      </c>
      <c r="BS18" s="3">
        <v>3.89</v>
      </c>
      <c r="BT18" s="3">
        <v>8.68</v>
      </c>
      <c r="BU18" s="3">
        <v>27.5</v>
      </c>
      <c r="BV18" s="3" t="s">
        <v>41</v>
      </c>
      <c r="BW18" s="3">
        <v>3.08</v>
      </c>
      <c r="BX18" s="5">
        <v>2.72</v>
      </c>
      <c r="BY18" s="3">
        <v>3.17</v>
      </c>
      <c r="BZ18" s="3">
        <v>4.63</v>
      </c>
      <c r="CA18" s="3">
        <v>1.5</v>
      </c>
      <c r="CB18" s="3">
        <v>4.1</v>
      </c>
      <c r="CC18" s="3">
        <v>6.8</v>
      </c>
      <c r="CD18" s="3">
        <v>2.9</v>
      </c>
      <c r="CE18" s="3">
        <v>18</v>
      </c>
      <c r="CF18" s="3">
        <v>1.1</v>
      </c>
      <c r="CG18" s="3">
        <v>2.1</v>
      </c>
      <c r="CH18" s="3" t="s">
        <v>128</v>
      </c>
      <c r="CI18" s="3" t="s">
        <v>128</v>
      </c>
      <c r="CJ18" s="16">
        <v>4.8</v>
      </c>
      <c r="CK18" s="10" t="s">
        <v>128</v>
      </c>
      <c r="CL18" s="16">
        <v>3.1</v>
      </c>
      <c r="CM18" s="10" t="s">
        <v>128</v>
      </c>
      <c r="CN18" s="16">
        <v>7</v>
      </c>
      <c r="CO18" s="10" t="s">
        <v>137</v>
      </c>
      <c r="CP18" s="10" t="s">
        <v>137</v>
      </c>
      <c r="CQ18" s="10" t="s">
        <v>137</v>
      </c>
      <c r="CR18" s="10" t="s">
        <v>137</v>
      </c>
      <c r="CS18" s="10" t="s">
        <v>136</v>
      </c>
      <c r="CT18" s="10" t="s">
        <v>137</v>
      </c>
      <c r="CU18" s="10" t="s">
        <v>137</v>
      </c>
      <c r="CV18" s="9">
        <v>3.3</v>
      </c>
      <c r="CW18" s="7" t="s">
        <v>137</v>
      </c>
      <c r="CX18" s="7" t="s">
        <v>137</v>
      </c>
      <c r="CY18" s="7" t="s">
        <v>137</v>
      </c>
      <c r="CZ18" s="7" t="s">
        <v>137</v>
      </c>
      <c r="DA18" s="7" t="s">
        <v>137</v>
      </c>
      <c r="DB18" s="7" t="s">
        <v>137</v>
      </c>
      <c r="DC18" s="7" t="s">
        <v>137</v>
      </c>
      <c r="DD18" s="7" t="s">
        <v>41</v>
      </c>
      <c r="DE18" s="7" t="s">
        <v>41</v>
      </c>
      <c r="DF18" s="7" t="s">
        <v>41</v>
      </c>
      <c r="DG18" s="25" t="s">
        <v>163</v>
      </c>
      <c r="DI18" s="18">
        <f t="shared" si="0"/>
        <v>6.8308</v>
      </c>
      <c r="DJ18" s="27">
        <f t="shared" si="1"/>
        <v>3.89</v>
      </c>
      <c r="DK18" s="7">
        <f t="shared" si="2"/>
        <v>1.1</v>
      </c>
      <c r="DL18" s="7">
        <f t="shared" si="3"/>
        <v>30.1</v>
      </c>
    </row>
    <row r="20" spans="52:63" ht="15.75"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604"/>
  <sheetViews>
    <sheetView showGridLines="0" tabSelected="1" zoomScalePageLayoutView="0" workbookViewId="0" topLeftCell="A558">
      <selection activeCell="E603" sqref="E603"/>
    </sheetView>
  </sheetViews>
  <sheetFormatPr defaultColWidth="9.6640625" defaultRowHeight="15.75"/>
  <cols>
    <col min="1" max="1" width="26.6640625" style="0" customWidth="1"/>
    <col min="2" max="2" width="10.6640625" style="7" customWidth="1"/>
    <col min="3" max="3" width="8.10546875" style="7" customWidth="1"/>
    <col min="4" max="5" width="7.6640625" style="7" customWidth="1"/>
    <col min="6" max="6" width="8.5546875" style="7" customWidth="1"/>
    <col min="7" max="7" width="8.3359375" style="7" customWidth="1"/>
    <col min="8" max="8" width="8.88671875" style="7" customWidth="1"/>
    <col min="9" max="14" width="7.6640625" style="7" customWidth="1"/>
  </cols>
  <sheetData>
    <row r="1" ht="15.75">
      <c r="G1" s="3"/>
    </row>
    <row r="2" ht="15.75">
      <c r="G2" s="3" t="s">
        <v>0</v>
      </c>
    </row>
    <row r="3" spans="1:7" ht="15.75">
      <c r="A3" s="1" t="s">
        <v>76</v>
      </c>
      <c r="B3" s="13">
        <v>1810</v>
      </c>
      <c r="C3" s="13"/>
      <c r="D3" s="13"/>
      <c r="E3" s="13"/>
      <c r="F3" s="13"/>
      <c r="G3" s="13"/>
    </row>
    <row r="4" spans="1:7" ht="15.75">
      <c r="A4" s="1" t="s">
        <v>77</v>
      </c>
      <c r="B4" s="62">
        <v>12645</v>
      </c>
      <c r="C4" s="13"/>
      <c r="D4" s="13"/>
      <c r="E4" s="13"/>
      <c r="F4" s="13"/>
      <c r="G4" s="13"/>
    </row>
    <row r="5" spans="1:7" ht="15.75">
      <c r="A5" s="1" t="s">
        <v>2</v>
      </c>
      <c r="B5" s="95" t="s">
        <v>1</v>
      </c>
      <c r="C5" s="96"/>
      <c r="D5" s="96"/>
      <c r="E5" s="96"/>
      <c r="F5" s="96"/>
      <c r="G5" s="96"/>
    </row>
    <row r="6" spans="1:7" ht="15.75">
      <c r="A6" s="1" t="s">
        <v>3</v>
      </c>
      <c r="B6" s="95" t="s">
        <v>4</v>
      </c>
      <c r="C6" s="96"/>
      <c r="D6" s="96"/>
      <c r="E6" s="13"/>
      <c r="F6" s="13"/>
      <c r="G6" s="13"/>
    </row>
    <row r="7" spans="1:14" ht="15.75">
      <c r="A7" s="3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.75">
      <c r="A8" s="6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ht="15.75">
      <c r="C9" s="7" t="s">
        <v>5</v>
      </c>
    </row>
    <row r="10" spans="1:14" ht="15.75">
      <c r="A10" s="1" t="s">
        <v>6</v>
      </c>
      <c r="B10" s="3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19</v>
      </c>
    </row>
    <row r="11" spans="1:14" ht="15.75">
      <c r="A11" s="3" t="s">
        <v>7</v>
      </c>
      <c r="B11" s="3" t="s">
        <v>20</v>
      </c>
      <c r="C11" s="3">
        <v>1228</v>
      </c>
      <c r="D11" s="3">
        <v>919</v>
      </c>
      <c r="E11" s="3">
        <v>1046</v>
      </c>
      <c r="F11" s="3">
        <v>1520</v>
      </c>
      <c r="G11" s="3">
        <v>1645</v>
      </c>
      <c r="H11" s="3">
        <v>856</v>
      </c>
      <c r="I11" s="3">
        <v>1318</v>
      </c>
      <c r="J11" s="3">
        <v>1400</v>
      </c>
      <c r="K11" s="3">
        <v>945</v>
      </c>
      <c r="L11" s="3">
        <v>1440</v>
      </c>
      <c r="M11" s="3">
        <v>1045</v>
      </c>
      <c r="N11" s="3">
        <v>1430</v>
      </c>
    </row>
    <row r="12" spans="1:14" ht="15.75">
      <c r="A12" s="1" t="s">
        <v>21</v>
      </c>
      <c r="B12" s="3" t="s">
        <v>22</v>
      </c>
      <c r="C12" s="3" t="s">
        <v>22</v>
      </c>
      <c r="D12" s="3" t="s">
        <v>22</v>
      </c>
      <c r="E12" s="3" t="s">
        <v>22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3" t="s">
        <v>22</v>
      </c>
      <c r="M12" s="3" t="s">
        <v>22</v>
      </c>
      <c r="N12" s="3" t="s">
        <v>22</v>
      </c>
    </row>
    <row r="13" spans="1:14" ht="15.75">
      <c r="A13" s="1" t="s">
        <v>23</v>
      </c>
      <c r="B13" s="3"/>
      <c r="C13" s="3">
        <v>3.77</v>
      </c>
      <c r="D13" s="3">
        <v>2.74</v>
      </c>
      <c r="E13" s="3">
        <v>3.6</v>
      </c>
      <c r="F13" s="3">
        <v>7.18</v>
      </c>
      <c r="G13" s="3">
        <v>24.8</v>
      </c>
      <c r="H13" s="3">
        <v>7.44</v>
      </c>
      <c r="I13" s="3">
        <v>6.89</v>
      </c>
      <c r="J13" s="3">
        <v>23.8</v>
      </c>
      <c r="K13" s="3">
        <v>13.4</v>
      </c>
      <c r="L13" s="3">
        <v>3.94</v>
      </c>
      <c r="M13" s="3">
        <v>2.32</v>
      </c>
      <c r="N13" s="3">
        <v>2.42</v>
      </c>
    </row>
    <row r="14" spans="1:14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1" t="s">
        <v>24</v>
      </c>
      <c r="B15" s="3">
        <v>31616</v>
      </c>
      <c r="C15" s="3">
        <v>250</v>
      </c>
      <c r="D15" s="3">
        <v>97</v>
      </c>
      <c r="E15" s="3">
        <v>104</v>
      </c>
      <c r="F15" s="3">
        <v>96</v>
      </c>
      <c r="G15" s="3">
        <v>525</v>
      </c>
      <c r="H15" s="3">
        <v>176</v>
      </c>
      <c r="I15" s="3">
        <v>132</v>
      </c>
      <c r="J15" s="3">
        <v>1360</v>
      </c>
      <c r="K15" s="3">
        <v>270</v>
      </c>
      <c r="L15" s="3">
        <v>233</v>
      </c>
      <c r="M15" s="3">
        <v>188</v>
      </c>
      <c r="N15" s="3">
        <v>108</v>
      </c>
    </row>
    <row r="16" spans="1:14" ht="15.75">
      <c r="A16" s="1" t="s">
        <v>25</v>
      </c>
      <c r="B16" s="3">
        <v>530</v>
      </c>
      <c r="C16" s="3">
        <v>29.3</v>
      </c>
      <c r="D16" s="3">
        <v>21</v>
      </c>
      <c r="E16" s="3">
        <v>30.3</v>
      </c>
      <c r="F16" s="3">
        <v>3.4</v>
      </c>
      <c r="G16" s="3">
        <v>44.4</v>
      </c>
      <c r="H16" s="3">
        <v>29</v>
      </c>
      <c r="I16" s="3">
        <v>19.8</v>
      </c>
      <c r="J16" s="3">
        <v>113</v>
      </c>
      <c r="K16" s="3">
        <v>52.1</v>
      </c>
      <c r="L16" s="3">
        <v>19.1</v>
      </c>
      <c r="M16" s="3">
        <v>28.5</v>
      </c>
      <c r="N16" s="3">
        <v>23</v>
      </c>
    </row>
    <row r="17" spans="1:14" ht="15.75">
      <c r="A17" s="1" t="s">
        <v>26</v>
      </c>
      <c r="B17" s="3">
        <v>82079</v>
      </c>
      <c r="C17" s="3">
        <v>14</v>
      </c>
      <c r="D17" s="3">
        <v>8.1</v>
      </c>
      <c r="E17" s="3">
        <v>17.4</v>
      </c>
      <c r="F17" s="3">
        <v>2.9</v>
      </c>
      <c r="G17" s="3">
        <v>37</v>
      </c>
      <c r="H17" s="3">
        <v>18</v>
      </c>
      <c r="I17" s="3">
        <v>6.8</v>
      </c>
      <c r="J17" s="3">
        <v>110</v>
      </c>
      <c r="K17" s="3">
        <v>31</v>
      </c>
      <c r="L17" s="3">
        <v>143</v>
      </c>
      <c r="M17" s="3">
        <v>23.5</v>
      </c>
      <c r="N17" s="3">
        <v>8.7</v>
      </c>
    </row>
    <row r="18" spans="1:14" ht="15.75">
      <c r="A18" s="11" t="s">
        <v>27</v>
      </c>
      <c r="B18" s="49">
        <v>400</v>
      </c>
      <c r="C18" s="3">
        <v>7.86</v>
      </c>
      <c r="D18" s="3">
        <v>7.84</v>
      </c>
      <c r="E18" s="3">
        <v>8.08</v>
      </c>
      <c r="F18" s="3">
        <v>8.17</v>
      </c>
      <c r="G18" s="3">
        <v>8.15</v>
      </c>
      <c r="H18" s="3">
        <v>7.67</v>
      </c>
      <c r="I18" s="3">
        <v>7.79</v>
      </c>
      <c r="J18" s="3">
        <v>7.98</v>
      </c>
      <c r="K18" s="3">
        <v>7.39</v>
      </c>
      <c r="L18" s="3">
        <v>7.25</v>
      </c>
      <c r="M18" s="3">
        <v>8.02</v>
      </c>
      <c r="N18" s="3">
        <v>7.83</v>
      </c>
    </row>
    <row r="19" spans="1:14" ht="15.75">
      <c r="A19" s="11" t="s">
        <v>28</v>
      </c>
      <c r="B19" s="49">
        <v>10</v>
      </c>
      <c r="C19" s="3">
        <v>21.07</v>
      </c>
      <c r="D19" s="3">
        <v>16.35</v>
      </c>
      <c r="E19" s="3">
        <v>13.95</v>
      </c>
      <c r="F19" s="3">
        <v>12.05</v>
      </c>
      <c r="G19" s="3">
        <v>11.65</v>
      </c>
      <c r="H19" s="3">
        <v>19.48</v>
      </c>
      <c r="I19" s="3">
        <v>20.44</v>
      </c>
      <c r="J19" s="3">
        <v>19.92</v>
      </c>
      <c r="K19" s="3">
        <v>22.66</v>
      </c>
      <c r="L19" s="3">
        <v>27.61</v>
      </c>
      <c r="M19" s="3">
        <v>26.5</v>
      </c>
      <c r="N19" s="3">
        <v>23.31</v>
      </c>
    </row>
    <row r="20" spans="1:14" ht="15.75">
      <c r="A20" s="1" t="s">
        <v>29</v>
      </c>
      <c r="B20" s="3">
        <v>300</v>
      </c>
      <c r="C20" s="3">
        <v>6.6</v>
      </c>
      <c r="D20" s="3">
        <v>7.05</v>
      </c>
      <c r="E20" s="3">
        <v>6.01</v>
      </c>
      <c r="F20" s="3">
        <v>9.75</v>
      </c>
      <c r="G20" s="3">
        <v>10.56</v>
      </c>
      <c r="H20" s="3">
        <v>7.19</v>
      </c>
      <c r="I20" s="3">
        <v>6.86</v>
      </c>
      <c r="J20" s="3">
        <v>7.51</v>
      </c>
      <c r="K20" s="3">
        <v>6.94</v>
      </c>
      <c r="L20" s="3">
        <v>5.91</v>
      </c>
      <c r="M20" s="3">
        <v>5.8</v>
      </c>
      <c r="N20" s="3">
        <v>6.27</v>
      </c>
    </row>
    <row r="21" spans="1:14" ht="15.75">
      <c r="A21" s="1" t="s">
        <v>30</v>
      </c>
      <c r="B21" s="3">
        <v>94</v>
      </c>
      <c r="C21" s="3">
        <v>1163</v>
      </c>
      <c r="D21" s="3">
        <v>1175</v>
      </c>
      <c r="E21" s="3">
        <v>1181</v>
      </c>
      <c r="F21" s="3">
        <v>1275</v>
      </c>
      <c r="G21" s="3">
        <v>476</v>
      </c>
      <c r="H21" s="3">
        <v>892</v>
      </c>
      <c r="I21" s="3">
        <v>985</v>
      </c>
      <c r="J21" s="3">
        <v>773</v>
      </c>
      <c r="K21" s="3">
        <v>703</v>
      </c>
      <c r="L21" s="3">
        <v>796</v>
      </c>
      <c r="M21" s="3">
        <v>1200</v>
      </c>
      <c r="N21" s="3">
        <v>1140</v>
      </c>
    </row>
    <row r="22" spans="1:14" ht="15.75">
      <c r="A22" s="1" t="s">
        <v>31</v>
      </c>
      <c r="B22" s="3">
        <v>665</v>
      </c>
      <c r="C22" s="3">
        <v>1.77</v>
      </c>
      <c r="D22" s="3">
        <v>1.889</v>
      </c>
      <c r="E22" s="3">
        <v>1.53</v>
      </c>
      <c r="F22" s="3">
        <v>1.02</v>
      </c>
      <c r="G22" s="3">
        <v>0.7</v>
      </c>
      <c r="H22" s="3">
        <v>1.33</v>
      </c>
      <c r="I22" s="3">
        <v>0.75</v>
      </c>
      <c r="J22" s="3">
        <v>1.24</v>
      </c>
      <c r="K22" s="3">
        <v>0.56</v>
      </c>
      <c r="L22" s="3">
        <v>0.55</v>
      </c>
      <c r="M22" s="3">
        <v>1.28</v>
      </c>
      <c r="N22" s="3">
        <v>1.4</v>
      </c>
    </row>
    <row r="23" spans="1:14" ht="15.75">
      <c r="A23" s="4" t="s">
        <v>32</v>
      </c>
      <c r="B23" s="3">
        <v>620</v>
      </c>
      <c r="C23" s="3">
        <v>12.7</v>
      </c>
      <c r="D23" s="3">
        <v>10.6</v>
      </c>
      <c r="E23" s="3">
        <v>8.1</v>
      </c>
      <c r="F23" s="3">
        <v>8.6</v>
      </c>
      <c r="G23" s="3">
        <v>1.62</v>
      </c>
      <c r="H23" s="3">
        <v>2.8</v>
      </c>
      <c r="I23" s="3">
        <v>5.4</v>
      </c>
      <c r="J23" s="3">
        <v>2.6</v>
      </c>
      <c r="K23" s="3">
        <v>2.3</v>
      </c>
      <c r="L23" s="3">
        <v>4</v>
      </c>
      <c r="M23" s="3">
        <v>8.2</v>
      </c>
      <c r="N23" s="3">
        <v>11.4</v>
      </c>
    </row>
    <row r="24" spans="1:14" ht="15.75">
      <c r="A24" s="1" t="s">
        <v>33</v>
      </c>
      <c r="B24" s="3">
        <v>940</v>
      </c>
      <c r="C24" s="7">
        <v>152</v>
      </c>
      <c r="D24" s="7">
        <v>157</v>
      </c>
      <c r="E24" s="7">
        <v>177</v>
      </c>
      <c r="F24" s="7">
        <v>176</v>
      </c>
      <c r="G24" s="7">
        <v>39.2</v>
      </c>
      <c r="H24" s="7">
        <v>81.1</v>
      </c>
      <c r="I24" s="7">
        <v>149</v>
      </c>
      <c r="J24" s="7">
        <v>80.5</v>
      </c>
      <c r="K24" s="7">
        <v>72.6</v>
      </c>
      <c r="L24" s="7">
        <v>74.8</v>
      </c>
      <c r="M24" s="7">
        <v>153</v>
      </c>
      <c r="N24" s="7">
        <v>134</v>
      </c>
    </row>
    <row r="25" spans="1:14" ht="15.75">
      <c r="A25" s="1" t="s">
        <v>34</v>
      </c>
      <c r="B25" s="3">
        <v>945</v>
      </c>
      <c r="C25" s="3">
        <v>91.4</v>
      </c>
      <c r="D25" s="3">
        <v>83.8</v>
      </c>
      <c r="E25" s="3">
        <v>85.6</v>
      </c>
      <c r="F25" s="3">
        <v>89.8</v>
      </c>
      <c r="G25" s="3">
        <v>22</v>
      </c>
      <c r="H25" s="3">
        <v>79.4</v>
      </c>
      <c r="I25" s="3">
        <v>81.2</v>
      </c>
      <c r="J25" s="3">
        <v>75.5</v>
      </c>
      <c r="K25" s="3">
        <v>59.2</v>
      </c>
      <c r="L25" s="3">
        <v>73.3</v>
      </c>
      <c r="M25" s="3">
        <v>100</v>
      </c>
      <c r="N25" s="3">
        <v>745</v>
      </c>
    </row>
    <row r="26" spans="1:14" ht="15.75">
      <c r="A26" s="1" t="s">
        <v>35</v>
      </c>
      <c r="B26" s="3">
        <v>900</v>
      </c>
      <c r="C26" s="3">
        <v>312</v>
      </c>
      <c r="D26" s="3">
        <v>312</v>
      </c>
      <c r="E26" s="3">
        <v>330</v>
      </c>
      <c r="F26" s="3">
        <v>376</v>
      </c>
      <c r="G26" s="3">
        <v>194</v>
      </c>
      <c r="H26" s="3">
        <v>283</v>
      </c>
      <c r="I26" s="3">
        <v>302</v>
      </c>
      <c r="J26" s="3">
        <v>260</v>
      </c>
      <c r="K26" s="3">
        <v>241</v>
      </c>
      <c r="L26" s="3">
        <v>261</v>
      </c>
      <c r="M26" s="3">
        <v>313</v>
      </c>
      <c r="N26" s="3">
        <v>392</v>
      </c>
    </row>
    <row r="27" spans="1:14" ht="15.75">
      <c r="A27" s="1" t="s">
        <v>36</v>
      </c>
      <c r="B27" s="3">
        <v>610</v>
      </c>
      <c r="C27" s="3">
        <v>0.08</v>
      </c>
      <c r="D27" s="3"/>
      <c r="E27" s="3">
        <v>0.09</v>
      </c>
      <c r="F27" s="3"/>
      <c r="G27" s="3">
        <v>0.21</v>
      </c>
      <c r="H27" s="3"/>
      <c r="I27" s="3">
        <v>0.13</v>
      </c>
      <c r="J27" s="3"/>
      <c r="K27" s="3">
        <v>0.24</v>
      </c>
      <c r="L27" s="3"/>
      <c r="M27" s="3">
        <v>0.08</v>
      </c>
      <c r="N27" s="3"/>
    </row>
    <row r="28" spans="1:14" ht="15.75">
      <c r="A28" s="1" t="s">
        <v>37</v>
      </c>
      <c r="B28" s="3">
        <v>31648</v>
      </c>
      <c r="C28" s="3">
        <v>150</v>
      </c>
      <c r="D28" s="3">
        <v>40</v>
      </c>
      <c r="E28" s="3" t="s">
        <v>38</v>
      </c>
      <c r="F28" s="3">
        <v>68</v>
      </c>
      <c r="G28" s="3">
        <v>500</v>
      </c>
      <c r="H28" s="3">
        <v>4</v>
      </c>
      <c r="I28" s="3">
        <v>108</v>
      </c>
      <c r="J28" s="3">
        <v>610</v>
      </c>
      <c r="K28" s="3">
        <v>140</v>
      </c>
      <c r="L28" s="3">
        <v>104</v>
      </c>
      <c r="M28" s="3">
        <v>161</v>
      </c>
      <c r="N28" s="3">
        <v>52</v>
      </c>
    </row>
    <row r="29" spans="1:14" ht="18">
      <c r="A29" t="s">
        <v>39</v>
      </c>
      <c r="B29" s="7">
        <v>32211</v>
      </c>
      <c r="C29" s="3" t="s">
        <v>40</v>
      </c>
      <c r="D29" s="3" t="s">
        <v>40</v>
      </c>
      <c r="E29" s="3" t="s">
        <v>41</v>
      </c>
      <c r="F29" s="3">
        <v>6.67</v>
      </c>
      <c r="G29" s="3" t="s">
        <v>40</v>
      </c>
      <c r="H29" s="3" t="s">
        <v>40</v>
      </c>
      <c r="I29" s="3">
        <v>1.8</v>
      </c>
      <c r="J29" s="3">
        <v>4</v>
      </c>
      <c r="K29" s="3">
        <v>13.4</v>
      </c>
      <c r="L29" s="3" t="s">
        <v>40</v>
      </c>
      <c r="M29" s="3">
        <v>2.7</v>
      </c>
      <c r="N29" s="3" t="s">
        <v>40</v>
      </c>
    </row>
    <row r="30" spans="1:14" ht="15.75">
      <c r="A30" s="3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5.75">
      <c r="C32" s="7" t="s">
        <v>5</v>
      </c>
    </row>
    <row r="33" spans="1:14" ht="15.75">
      <c r="A33" s="1" t="s">
        <v>6</v>
      </c>
      <c r="B33" s="3" t="s">
        <v>7</v>
      </c>
      <c r="C33" s="8" t="s">
        <v>42</v>
      </c>
      <c r="D33" s="8" t="s">
        <v>43</v>
      </c>
      <c r="E33" s="8" t="s">
        <v>44</v>
      </c>
      <c r="F33" s="8"/>
      <c r="G33" s="8"/>
      <c r="H33" s="8"/>
      <c r="I33" s="8"/>
      <c r="J33" s="8"/>
      <c r="K33" s="8"/>
      <c r="L33" s="8"/>
      <c r="M33" s="8"/>
      <c r="N33" s="8"/>
    </row>
    <row r="34" spans="1:14" ht="15.75">
      <c r="A34" s="3" t="s">
        <v>7</v>
      </c>
      <c r="B34" s="3" t="s">
        <v>20</v>
      </c>
      <c r="C34" s="3">
        <v>1010</v>
      </c>
      <c r="D34" s="3">
        <v>1010</v>
      </c>
      <c r="E34" s="3">
        <v>1501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>
      <c r="A35" s="1" t="s">
        <v>21</v>
      </c>
      <c r="B35" s="3" t="s">
        <v>22</v>
      </c>
      <c r="C35" s="3" t="s">
        <v>22</v>
      </c>
      <c r="D35" s="3" t="s">
        <v>22</v>
      </c>
      <c r="E35" s="3" t="s">
        <v>22</v>
      </c>
      <c r="F35" s="3" t="s">
        <v>22</v>
      </c>
      <c r="G35" s="3" t="s">
        <v>22</v>
      </c>
      <c r="H35" s="3" t="s">
        <v>22</v>
      </c>
      <c r="I35" s="3" t="s">
        <v>22</v>
      </c>
      <c r="J35" s="3" t="s">
        <v>22</v>
      </c>
      <c r="K35" s="3" t="s">
        <v>22</v>
      </c>
      <c r="L35" s="3" t="s">
        <v>22</v>
      </c>
      <c r="M35" s="3" t="s">
        <v>22</v>
      </c>
      <c r="N35" s="3" t="s">
        <v>22</v>
      </c>
    </row>
    <row r="36" spans="1:14" ht="15.75">
      <c r="A36" s="1" t="s">
        <v>23</v>
      </c>
      <c r="B36" s="3"/>
      <c r="C36" s="3">
        <v>3.35</v>
      </c>
      <c r="D36" s="3">
        <v>5.17</v>
      </c>
      <c r="E36" s="3">
        <v>6.3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1" t="s">
        <v>24</v>
      </c>
      <c r="B38" s="3">
        <v>31616</v>
      </c>
      <c r="C38" s="3">
        <v>100</v>
      </c>
      <c r="D38" s="3">
        <v>164</v>
      </c>
      <c r="E38" s="3">
        <v>184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1" t="s">
        <v>25</v>
      </c>
      <c r="B39" s="3">
        <v>530</v>
      </c>
      <c r="C39" s="3">
        <v>13.4</v>
      </c>
      <c r="D39" s="3">
        <v>5.4</v>
      </c>
      <c r="E39" s="3">
        <v>15.5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1" t="s">
        <v>26</v>
      </c>
      <c r="B40" s="3">
        <v>82079</v>
      </c>
      <c r="C40" s="3">
        <v>17</v>
      </c>
      <c r="D40" s="3">
        <v>4.3</v>
      </c>
      <c r="E40" s="3">
        <v>8.6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11" t="s">
        <v>27</v>
      </c>
      <c r="B41" s="49">
        <v>400</v>
      </c>
      <c r="C41" s="3">
        <v>7.74</v>
      </c>
      <c r="D41" s="3">
        <v>7.69</v>
      </c>
      <c r="E41" s="3">
        <v>7.8</v>
      </c>
      <c r="F41" s="3"/>
      <c r="G41" s="3"/>
      <c r="H41" s="3"/>
      <c r="I41" s="3"/>
      <c r="J41" s="3"/>
      <c r="K41" s="3"/>
      <c r="L41" s="3"/>
      <c r="M41" s="3"/>
      <c r="N41" s="3"/>
    </row>
    <row r="42" spans="1:14" ht="15.75">
      <c r="A42" s="11" t="s">
        <v>28</v>
      </c>
      <c r="B42" s="49">
        <v>10</v>
      </c>
      <c r="C42" s="3">
        <v>19.17</v>
      </c>
      <c r="D42" s="3">
        <v>10.49</v>
      </c>
      <c r="E42" s="3">
        <v>15.3</v>
      </c>
      <c r="F42" s="3"/>
      <c r="G42" s="3"/>
      <c r="H42" s="3"/>
      <c r="I42" s="3"/>
      <c r="J42" s="3"/>
      <c r="K42" s="3"/>
      <c r="L42" s="3"/>
      <c r="M42" s="3"/>
      <c r="N42" s="3"/>
    </row>
    <row r="43" spans="1:14" ht="15.75">
      <c r="A43" s="1" t="s">
        <v>29</v>
      </c>
      <c r="B43" s="3">
        <v>300</v>
      </c>
      <c r="C43" s="3">
        <v>6.92</v>
      </c>
      <c r="D43" s="3">
        <v>8.98</v>
      </c>
      <c r="E43" s="3">
        <v>7.19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5.75">
      <c r="A44" s="1" t="s">
        <v>30</v>
      </c>
      <c r="B44" s="3">
        <v>94</v>
      </c>
      <c r="C44" s="3">
        <v>827</v>
      </c>
      <c r="D44" s="3">
        <v>886</v>
      </c>
      <c r="E44" s="3">
        <v>991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5.75">
      <c r="A45" s="1" t="s">
        <v>31</v>
      </c>
      <c r="B45" s="3">
        <v>665</v>
      </c>
      <c r="C45" s="3">
        <v>0.7</v>
      </c>
      <c r="D45" s="3">
        <v>0.54</v>
      </c>
      <c r="E45" s="3">
        <v>0.52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5.75">
      <c r="A46" s="4" t="s">
        <v>32</v>
      </c>
      <c r="B46" s="3">
        <v>620</v>
      </c>
      <c r="C46" s="3">
        <v>5.2</v>
      </c>
      <c r="D46" s="3">
        <v>2.5</v>
      </c>
      <c r="E46" s="3">
        <v>5.7</v>
      </c>
      <c r="F46" s="3"/>
      <c r="G46" s="3"/>
      <c r="H46" s="3"/>
      <c r="I46" s="3"/>
      <c r="J46" s="3"/>
      <c r="K46" s="3"/>
      <c r="L46" s="3"/>
      <c r="M46" s="3"/>
      <c r="N46" s="3"/>
    </row>
    <row r="47" spans="1:5" ht="15.75">
      <c r="A47" s="1" t="s">
        <v>33</v>
      </c>
      <c r="B47" s="3">
        <v>940</v>
      </c>
      <c r="C47" s="7">
        <v>41.6</v>
      </c>
      <c r="D47" s="7">
        <v>96.8</v>
      </c>
      <c r="E47" s="7">
        <v>118</v>
      </c>
    </row>
    <row r="48" spans="1:14" ht="15.75">
      <c r="A48" s="1" t="s">
        <v>34</v>
      </c>
      <c r="B48" s="3">
        <v>945</v>
      </c>
      <c r="C48" s="3">
        <v>73.3</v>
      </c>
      <c r="D48" s="3">
        <v>81.5</v>
      </c>
      <c r="E48" s="3">
        <v>84.8</v>
      </c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1" t="s">
        <v>35</v>
      </c>
      <c r="B49" s="3">
        <v>900</v>
      </c>
      <c r="C49" s="3">
        <v>315</v>
      </c>
      <c r="D49" s="3">
        <v>322</v>
      </c>
      <c r="E49" s="3">
        <v>307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1" t="s">
        <v>36</v>
      </c>
      <c r="B50" s="3">
        <v>610</v>
      </c>
      <c r="C50" s="3">
        <v>0.1</v>
      </c>
      <c r="D50" s="3"/>
      <c r="E50" s="3">
        <v>0.13</v>
      </c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1" t="s">
        <v>37</v>
      </c>
      <c r="B51" s="3">
        <v>31648</v>
      </c>
      <c r="C51" s="3">
        <v>56</v>
      </c>
      <c r="D51" s="3">
        <v>132</v>
      </c>
      <c r="E51" s="3">
        <v>176</v>
      </c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t="s">
        <v>39</v>
      </c>
      <c r="B52" s="7">
        <v>32211</v>
      </c>
      <c r="C52" s="3" t="s">
        <v>40</v>
      </c>
      <c r="D52" s="3">
        <v>6.7</v>
      </c>
      <c r="E52" s="3" t="s">
        <v>40</v>
      </c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 customHeight="1">
      <c r="A54" s="3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ht="15.75">
      <c r="G56" s="3" t="s">
        <v>45</v>
      </c>
    </row>
    <row r="58" spans="1:7" ht="15.75">
      <c r="A58" s="1" t="s">
        <v>76</v>
      </c>
      <c r="B58" s="13">
        <v>1810</v>
      </c>
      <c r="C58" s="13"/>
      <c r="D58" s="13"/>
      <c r="E58" s="13"/>
      <c r="F58" s="13"/>
      <c r="G58" s="13"/>
    </row>
    <row r="59" spans="1:7" ht="15.75">
      <c r="A59" s="1" t="s">
        <v>77</v>
      </c>
      <c r="B59" s="62">
        <v>12640</v>
      </c>
      <c r="C59" s="13"/>
      <c r="D59" s="13"/>
      <c r="E59" s="13"/>
      <c r="F59" s="13"/>
      <c r="G59" s="13"/>
    </row>
    <row r="60" spans="1:7" ht="15.75">
      <c r="A60" s="1" t="s">
        <v>2</v>
      </c>
      <c r="B60" s="95" t="s">
        <v>85</v>
      </c>
      <c r="C60" s="96"/>
      <c r="D60" s="96"/>
      <c r="E60" s="96"/>
      <c r="F60" s="96"/>
      <c r="G60" s="96"/>
    </row>
    <row r="61" spans="1:7" ht="15.75">
      <c r="A61" s="1" t="s">
        <v>3</v>
      </c>
      <c r="B61" s="95" t="s">
        <v>4</v>
      </c>
      <c r="C61" s="96"/>
      <c r="D61" s="96"/>
      <c r="E61" s="13"/>
      <c r="F61" s="13"/>
      <c r="G61" s="13"/>
    </row>
    <row r="62" spans="1:7" ht="15.75">
      <c r="A62" s="1"/>
      <c r="B62" s="3"/>
      <c r="G62" s="3"/>
    </row>
    <row r="63" spans="1:14" ht="15.75">
      <c r="A63" s="99" t="s">
        <v>49</v>
      </c>
      <c r="B63" s="100"/>
      <c r="C63" s="100"/>
      <c r="D63" s="100"/>
      <c r="E63" s="100"/>
      <c r="F63" s="100"/>
      <c r="G63" s="100"/>
      <c r="H63" s="50"/>
      <c r="I63" s="50"/>
      <c r="J63" s="50"/>
      <c r="K63" s="50"/>
      <c r="L63" s="50"/>
      <c r="M63" s="50"/>
      <c r="N63" s="50"/>
    </row>
    <row r="65" ht="15.75">
      <c r="C65" s="7" t="s">
        <v>5</v>
      </c>
    </row>
    <row r="66" spans="1:14" ht="15.75">
      <c r="A66" s="1" t="s">
        <v>6</v>
      </c>
      <c r="B66" s="3" t="s">
        <v>7</v>
      </c>
      <c r="C66" s="8" t="s">
        <v>46</v>
      </c>
      <c r="D66" s="8" t="s">
        <v>47</v>
      </c>
      <c r="E66" s="8" t="s">
        <v>48</v>
      </c>
      <c r="F66" s="8" t="s">
        <v>78</v>
      </c>
      <c r="G66" s="8" t="s">
        <v>79</v>
      </c>
      <c r="H66" s="8" t="s">
        <v>80</v>
      </c>
      <c r="I66" s="8" t="s">
        <v>81</v>
      </c>
      <c r="J66" s="8" t="s">
        <v>50</v>
      </c>
      <c r="K66" s="8" t="s">
        <v>51</v>
      </c>
      <c r="L66" s="8" t="s">
        <v>53</v>
      </c>
      <c r="M66" s="8" t="s">
        <v>54</v>
      </c>
      <c r="N66" s="8" t="s">
        <v>55</v>
      </c>
    </row>
    <row r="67" spans="1:14" ht="15.75">
      <c r="A67" s="3" t="s">
        <v>7</v>
      </c>
      <c r="B67" s="3" t="s">
        <v>20</v>
      </c>
      <c r="C67" s="3">
        <v>1341</v>
      </c>
      <c r="D67" s="3">
        <v>930</v>
      </c>
      <c r="E67" s="3">
        <v>1400</v>
      </c>
      <c r="F67" s="3">
        <v>947</v>
      </c>
      <c r="G67" s="3">
        <v>1150</v>
      </c>
      <c r="H67" s="3">
        <v>940</v>
      </c>
      <c r="I67" s="3">
        <v>955</v>
      </c>
      <c r="J67" s="3">
        <v>1150</v>
      </c>
      <c r="K67" s="3">
        <v>1030</v>
      </c>
      <c r="L67" s="3">
        <v>1132</v>
      </c>
      <c r="M67" s="3">
        <v>1138</v>
      </c>
      <c r="N67" s="3">
        <v>1032</v>
      </c>
    </row>
    <row r="68" spans="1:14" ht="15.75">
      <c r="A68" s="1" t="s">
        <v>21</v>
      </c>
      <c r="B68" s="3" t="s">
        <v>22</v>
      </c>
      <c r="C68" s="3" t="s">
        <v>22</v>
      </c>
      <c r="D68" s="3" t="s">
        <v>22</v>
      </c>
      <c r="E68" s="3" t="s">
        <v>22</v>
      </c>
      <c r="F68" s="3" t="s">
        <v>22</v>
      </c>
      <c r="G68" s="3" t="s">
        <v>22</v>
      </c>
      <c r="H68" s="3" t="s">
        <v>22</v>
      </c>
      <c r="I68" s="3" t="s">
        <v>22</v>
      </c>
      <c r="J68" s="3" t="s">
        <v>22</v>
      </c>
      <c r="K68" s="3" t="s">
        <v>22</v>
      </c>
      <c r="L68" s="3" t="s">
        <v>22</v>
      </c>
      <c r="M68" s="3" t="s">
        <v>22</v>
      </c>
      <c r="N68" s="3" t="s">
        <v>22</v>
      </c>
    </row>
    <row r="69" spans="1:14" ht="15.75">
      <c r="A69" s="1" t="s">
        <v>23</v>
      </c>
      <c r="B69" s="3"/>
      <c r="C69" s="3"/>
      <c r="D69" s="3"/>
      <c r="E69" s="3">
        <v>14.7</v>
      </c>
      <c r="F69" s="3">
        <v>5.87</v>
      </c>
      <c r="G69" s="3">
        <v>5.27</v>
      </c>
      <c r="H69" s="3">
        <v>3.15</v>
      </c>
      <c r="I69" s="3">
        <v>1.12</v>
      </c>
      <c r="J69" s="3">
        <v>22.2</v>
      </c>
      <c r="K69" s="3"/>
      <c r="L69" s="3"/>
      <c r="M69" s="3"/>
      <c r="N69" s="3"/>
    </row>
    <row r="70" spans="1:14" ht="15.7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>
      <c r="A71" s="1" t="s">
        <v>24</v>
      </c>
      <c r="B71" s="3">
        <v>31616</v>
      </c>
      <c r="C71" s="3">
        <v>5200</v>
      </c>
      <c r="D71" s="3">
        <v>3200</v>
      </c>
      <c r="E71" s="3">
        <v>100</v>
      </c>
      <c r="F71" s="3">
        <v>575</v>
      </c>
      <c r="G71" s="3">
        <v>67</v>
      </c>
      <c r="H71" s="3">
        <v>688</v>
      </c>
      <c r="I71" s="3">
        <v>196</v>
      </c>
      <c r="J71" s="3">
        <v>200</v>
      </c>
      <c r="K71" s="3">
        <v>400</v>
      </c>
      <c r="L71" s="3">
        <v>500</v>
      </c>
      <c r="M71" s="3">
        <v>64</v>
      </c>
      <c r="N71" s="3">
        <v>96</v>
      </c>
    </row>
    <row r="72" spans="1:14" ht="15.75">
      <c r="A72" s="1" t="s">
        <v>25</v>
      </c>
      <c r="B72" s="3">
        <v>530</v>
      </c>
      <c r="C72" s="3">
        <v>219</v>
      </c>
      <c r="D72" s="3">
        <v>268</v>
      </c>
      <c r="E72" s="3">
        <v>22.3</v>
      </c>
      <c r="F72" s="3">
        <v>42.9</v>
      </c>
      <c r="G72" s="3">
        <v>11.7</v>
      </c>
      <c r="H72" s="3">
        <v>24.6</v>
      </c>
      <c r="I72" s="3">
        <v>17.6</v>
      </c>
      <c r="J72" s="3">
        <v>26.4</v>
      </c>
      <c r="K72" s="3">
        <v>244</v>
      </c>
      <c r="L72" s="3">
        <v>155</v>
      </c>
      <c r="M72" s="3">
        <v>45</v>
      </c>
      <c r="N72" s="3">
        <v>9.5</v>
      </c>
    </row>
    <row r="73" spans="1:14" ht="15.75">
      <c r="A73" s="1" t="s">
        <v>26</v>
      </c>
      <c r="B73" s="3">
        <v>82079</v>
      </c>
      <c r="C73" s="3">
        <v>200</v>
      </c>
      <c r="D73" s="3">
        <v>210</v>
      </c>
      <c r="E73" s="3">
        <v>20.5</v>
      </c>
      <c r="F73" s="3">
        <v>17</v>
      </c>
      <c r="G73" s="3">
        <v>7.5</v>
      </c>
      <c r="H73" s="3">
        <v>7</v>
      </c>
      <c r="I73" s="3">
        <v>18</v>
      </c>
      <c r="J73" s="3">
        <v>20</v>
      </c>
      <c r="K73" s="3">
        <v>65</v>
      </c>
      <c r="L73" s="3">
        <v>64</v>
      </c>
      <c r="M73" s="3">
        <v>31</v>
      </c>
      <c r="N73" s="3">
        <v>6.6</v>
      </c>
    </row>
    <row r="74" spans="1:14" ht="15.75">
      <c r="A74" s="11" t="s">
        <v>27</v>
      </c>
      <c r="B74" s="49">
        <v>400</v>
      </c>
      <c r="C74" s="3">
        <v>7.96</v>
      </c>
      <c r="D74" s="3">
        <v>8.24</v>
      </c>
      <c r="E74" s="3">
        <v>7.86</v>
      </c>
      <c r="F74" s="3">
        <v>7.75</v>
      </c>
      <c r="G74" s="3">
        <v>7.79</v>
      </c>
      <c r="H74" s="3">
        <v>7.31</v>
      </c>
      <c r="I74" s="3">
        <v>7.47</v>
      </c>
      <c r="J74" s="3">
        <v>7.7</v>
      </c>
      <c r="K74" s="3">
        <v>7.82</v>
      </c>
      <c r="L74" s="3">
        <v>7.15</v>
      </c>
      <c r="M74" s="3">
        <v>7.43</v>
      </c>
      <c r="N74" s="3">
        <v>7.85</v>
      </c>
    </row>
    <row r="75" spans="1:14" ht="15.75">
      <c r="A75" s="11" t="s">
        <v>28</v>
      </c>
      <c r="B75" s="49">
        <v>10</v>
      </c>
      <c r="C75" s="3">
        <v>14.25</v>
      </c>
      <c r="D75" s="3">
        <v>16.8</v>
      </c>
      <c r="E75" s="3">
        <v>21.64</v>
      </c>
      <c r="F75" s="3">
        <v>24.22</v>
      </c>
      <c r="G75" s="3">
        <v>26.95</v>
      </c>
      <c r="H75" s="3">
        <v>27.71</v>
      </c>
      <c r="I75" s="3">
        <v>27.69</v>
      </c>
      <c r="J75" s="3">
        <v>26.05</v>
      </c>
      <c r="K75" s="3">
        <v>20.91</v>
      </c>
      <c r="L75" s="3">
        <v>16.6</v>
      </c>
      <c r="M75" s="3">
        <v>20.65</v>
      </c>
      <c r="N75" s="3">
        <v>11.33</v>
      </c>
    </row>
    <row r="76" spans="1:14" ht="15.75">
      <c r="A76" s="1" t="s">
        <v>29</v>
      </c>
      <c r="B76" s="3">
        <v>300</v>
      </c>
      <c r="C76" s="3">
        <v>9.51</v>
      </c>
      <c r="D76" s="3">
        <v>9.38</v>
      </c>
      <c r="E76" s="3">
        <v>8.52</v>
      </c>
      <c r="F76" s="3">
        <v>5.92</v>
      </c>
      <c r="G76" s="3">
        <v>5.41</v>
      </c>
      <c r="H76" s="3">
        <v>4.3</v>
      </c>
      <c r="I76" s="3">
        <v>4.13</v>
      </c>
      <c r="J76" s="3">
        <v>6.79</v>
      </c>
      <c r="K76" s="3">
        <v>7.53</v>
      </c>
      <c r="L76" s="3">
        <v>10.5</v>
      </c>
      <c r="M76" s="3">
        <v>7.49</v>
      </c>
      <c r="N76" s="3">
        <v>10.68</v>
      </c>
    </row>
    <row r="77" spans="1:14" ht="15.75">
      <c r="A77" s="1" t="s">
        <v>30</v>
      </c>
      <c r="B77" s="3">
        <v>94</v>
      </c>
      <c r="C77" s="3">
        <v>466</v>
      </c>
      <c r="D77" s="3">
        <v>412</v>
      </c>
      <c r="E77" s="3">
        <v>1343</v>
      </c>
      <c r="F77" s="3">
        <v>1446</v>
      </c>
      <c r="G77" s="3">
        <v>1451</v>
      </c>
      <c r="H77" s="3">
        <v>1550</v>
      </c>
      <c r="I77" s="3">
        <v>1354</v>
      </c>
      <c r="J77" s="3">
        <v>524</v>
      </c>
      <c r="K77" s="3">
        <v>216</v>
      </c>
      <c r="L77" s="3">
        <v>390</v>
      </c>
      <c r="M77" s="3">
        <v>916</v>
      </c>
      <c r="N77" s="3">
        <v>1257</v>
      </c>
    </row>
    <row r="78" spans="1:14" ht="15.75">
      <c r="A78" s="1" t="s">
        <v>31</v>
      </c>
      <c r="B78" s="3">
        <v>665</v>
      </c>
      <c r="C78" s="3">
        <v>0.68</v>
      </c>
      <c r="D78" s="3">
        <v>0.62</v>
      </c>
      <c r="E78" s="3">
        <v>0.29</v>
      </c>
      <c r="F78" s="3">
        <v>0.62</v>
      </c>
      <c r="G78" s="3">
        <v>0.98</v>
      </c>
      <c r="H78" s="3">
        <v>0.6</v>
      </c>
      <c r="I78" s="3">
        <v>0.87</v>
      </c>
      <c r="J78" s="3">
        <v>0.33</v>
      </c>
      <c r="K78" s="3">
        <v>0.35</v>
      </c>
      <c r="L78" s="3">
        <v>0.34</v>
      </c>
      <c r="M78" s="3">
        <v>0.05</v>
      </c>
      <c r="N78" s="3">
        <v>0.16</v>
      </c>
    </row>
    <row r="79" spans="1:14" ht="15.75">
      <c r="A79" s="4" t="s">
        <v>32</v>
      </c>
      <c r="B79" s="3">
        <v>620</v>
      </c>
      <c r="C79" s="3">
        <v>0.56</v>
      </c>
      <c r="D79" s="3">
        <v>1.14</v>
      </c>
      <c r="E79" s="3">
        <v>3.8</v>
      </c>
      <c r="F79" s="3">
        <v>3.3</v>
      </c>
      <c r="G79" s="3">
        <v>4.2</v>
      </c>
      <c r="H79" s="3">
        <v>1.2</v>
      </c>
      <c r="I79" s="3">
        <v>3.1</v>
      </c>
      <c r="J79" s="3">
        <v>1.71</v>
      </c>
      <c r="K79" s="3">
        <v>1</v>
      </c>
      <c r="L79" s="3">
        <v>0.44</v>
      </c>
      <c r="M79" s="3">
        <v>2.1</v>
      </c>
      <c r="N79" s="3">
        <v>3.2</v>
      </c>
    </row>
    <row r="80" spans="1:14" ht="15.75">
      <c r="A80" s="1" t="s">
        <v>33</v>
      </c>
      <c r="B80" s="3">
        <v>940</v>
      </c>
      <c r="C80" s="7">
        <v>44.4</v>
      </c>
      <c r="D80" s="7">
        <v>22</v>
      </c>
      <c r="E80" s="7">
        <v>209</v>
      </c>
      <c r="F80" s="3">
        <v>116</v>
      </c>
      <c r="G80" s="3">
        <v>22.5</v>
      </c>
      <c r="H80" s="7">
        <v>240</v>
      </c>
      <c r="I80" s="7">
        <v>200</v>
      </c>
      <c r="J80" s="7">
        <v>55.2</v>
      </c>
      <c r="K80" s="7">
        <v>8.5</v>
      </c>
      <c r="L80" s="7">
        <v>21.6</v>
      </c>
      <c r="M80" s="7">
        <v>115</v>
      </c>
      <c r="N80" s="7">
        <v>164</v>
      </c>
    </row>
    <row r="81" spans="1:14" ht="15.75">
      <c r="A81" s="1" t="s">
        <v>34</v>
      </c>
      <c r="B81" s="3">
        <v>945</v>
      </c>
      <c r="C81" s="3">
        <v>13.8</v>
      </c>
      <c r="D81" s="3">
        <v>19.5</v>
      </c>
      <c r="E81" s="3">
        <v>111</v>
      </c>
      <c r="F81" s="7">
        <v>89.2</v>
      </c>
      <c r="G81" s="7">
        <v>85.1</v>
      </c>
      <c r="H81" s="3">
        <v>85</v>
      </c>
      <c r="I81" s="3">
        <v>90.4</v>
      </c>
      <c r="J81" s="3">
        <v>13.7</v>
      </c>
      <c r="K81" s="3" t="s">
        <v>52</v>
      </c>
      <c r="L81" s="3">
        <v>8.3</v>
      </c>
      <c r="M81" s="3">
        <v>45.5</v>
      </c>
      <c r="N81" s="3">
        <v>97.8</v>
      </c>
    </row>
    <row r="82" spans="1:14" ht="15.75">
      <c r="A82" s="1" t="s">
        <v>35</v>
      </c>
      <c r="B82" s="3">
        <v>900</v>
      </c>
      <c r="C82" s="3">
        <v>165</v>
      </c>
      <c r="D82" s="3">
        <v>187</v>
      </c>
      <c r="E82" s="3">
        <v>352</v>
      </c>
      <c r="F82" s="3">
        <v>354</v>
      </c>
      <c r="G82" s="3">
        <v>65.8</v>
      </c>
      <c r="H82" s="3">
        <v>307</v>
      </c>
      <c r="I82" s="3">
        <v>268</v>
      </c>
      <c r="J82" s="3">
        <v>202</v>
      </c>
      <c r="K82" s="3">
        <v>90.6</v>
      </c>
      <c r="L82" s="3">
        <v>125</v>
      </c>
      <c r="M82" s="3">
        <v>414</v>
      </c>
      <c r="N82" s="3">
        <v>329</v>
      </c>
    </row>
    <row r="83" spans="1:14" ht="15.75">
      <c r="A83" s="1" t="s">
        <v>36</v>
      </c>
      <c r="B83" s="3">
        <v>610</v>
      </c>
      <c r="C83" s="3">
        <v>0.3</v>
      </c>
      <c r="D83" s="3"/>
      <c r="E83" s="3">
        <v>0.14</v>
      </c>
      <c r="F83" s="3"/>
      <c r="G83" s="3"/>
      <c r="H83" s="3"/>
      <c r="I83" s="3">
        <v>0.14</v>
      </c>
      <c r="J83" s="3"/>
      <c r="K83" s="3">
        <v>0.17</v>
      </c>
      <c r="L83" s="3"/>
      <c r="M83" s="3">
        <v>0.11</v>
      </c>
      <c r="N83" s="3"/>
    </row>
    <row r="84" spans="1:14" ht="15.75">
      <c r="A84" s="1" t="s">
        <v>37</v>
      </c>
      <c r="B84" s="3">
        <v>31648</v>
      </c>
      <c r="C84" s="3">
        <v>3200</v>
      </c>
      <c r="D84" s="3">
        <v>2700</v>
      </c>
      <c r="E84" s="3">
        <v>60</v>
      </c>
      <c r="F84" s="3">
        <v>50</v>
      </c>
      <c r="G84" s="3">
        <v>48</v>
      </c>
      <c r="H84" s="3">
        <v>182</v>
      </c>
      <c r="I84" s="3">
        <v>88</v>
      </c>
      <c r="J84" s="3">
        <v>62</v>
      </c>
      <c r="K84" s="3">
        <v>140</v>
      </c>
      <c r="L84" s="3">
        <v>62</v>
      </c>
      <c r="M84" s="3">
        <v>64</v>
      </c>
      <c r="N84" s="3">
        <v>84</v>
      </c>
    </row>
    <row r="85" spans="1:14" ht="18">
      <c r="A85" t="s">
        <v>39</v>
      </c>
      <c r="B85" s="7">
        <v>32211</v>
      </c>
      <c r="C85" s="3" t="s">
        <v>40</v>
      </c>
      <c r="D85" s="3">
        <v>5.3</v>
      </c>
      <c r="E85" s="3">
        <v>5.4</v>
      </c>
      <c r="F85" s="3">
        <v>2.2</v>
      </c>
      <c r="G85" s="3">
        <v>1.2</v>
      </c>
      <c r="H85" s="3">
        <v>3.1</v>
      </c>
      <c r="I85" s="3">
        <v>2.3</v>
      </c>
      <c r="J85" s="3" t="s">
        <v>40</v>
      </c>
      <c r="K85" s="3" t="s">
        <v>40</v>
      </c>
      <c r="L85" s="3">
        <v>6.1</v>
      </c>
      <c r="M85" s="3">
        <v>3.1</v>
      </c>
      <c r="N85" s="3">
        <v>2.8</v>
      </c>
    </row>
    <row r="86" spans="1:14" ht="15.75">
      <c r="A86" s="3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8" ht="15.75">
      <c r="C88" s="7" t="s">
        <v>5</v>
      </c>
    </row>
    <row r="89" spans="1:14" ht="15.75">
      <c r="A89" s="1" t="s">
        <v>6</v>
      </c>
      <c r="B89" s="3" t="s">
        <v>7</v>
      </c>
      <c r="C89" s="8" t="s">
        <v>56</v>
      </c>
      <c r="D89" s="8" t="s">
        <v>57</v>
      </c>
      <c r="E89" s="8" t="s">
        <v>58</v>
      </c>
      <c r="F89" s="8" t="s">
        <v>59</v>
      </c>
      <c r="G89" s="8" t="s">
        <v>60</v>
      </c>
      <c r="H89" s="8" t="s">
        <v>61</v>
      </c>
      <c r="I89" s="8" t="s">
        <v>62</v>
      </c>
      <c r="J89" s="8" t="s">
        <v>63</v>
      </c>
      <c r="K89" s="8" t="s">
        <v>65</v>
      </c>
      <c r="L89" s="8" t="s">
        <v>66</v>
      </c>
      <c r="M89" s="8" t="s">
        <v>67</v>
      </c>
      <c r="N89" s="8" t="s">
        <v>68</v>
      </c>
    </row>
    <row r="90" spans="1:14" ht="15.75">
      <c r="A90" s="3" t="s">
        <v>7</v>
      </c>
      <c r="B90" s="3" t="s">
        <v>20</v>
      </c>
      <c r="C90" s="3">
        <v>1100</v>
      </c>
      <c r="D90" s="3">
        <v>1050</v>
      </c>
      <c r="E90" s="3">
        <v>1321</v>
      </c>
      <c r="F90" s="3">
        <v>1717</v>
      </c>
      <c r="G90" s="3">
        <v>1104</v>
      </c>
      <c r="H90" s="3">
        <v>1050</v>
      </c>
      <c r="I90" s="3">
        <v>1136</v>
      </c>
      <c r="J90" s="3">
        <v>1428</v>
      </c>
      <c r="K90" s="3">
        <v>1000</v>
      </c>
      <c r="L90" s="3">
        <v>1346</v>
      </c>
      <c r="M90" s="3">
        <v>1303</v>
      </c>
      <c r="N90" s="3">
        <v>1055</v>
      </c>
    </row>
    <row r="91" spans="1:14" ht="15.75">
      <c r="A91" s="1" t="s">
        <v>21</v>
      </c>
      <c r="B91" s="3" t="s">
        <v>22</v>
      </c>
      <c r="C91" s="3" t="s">
        <v>22</v>
      </c>
      <c r="D91" s="3" t="s">
        <v>22</v>
      </c>
      <c r="E91" s="3" t="s">
        <v>22</v>
      </c>
      <c r="F91" s="3" t="s">
        <v>22</v>
      </c>
      <c r="G91" s="3" t="s">
        <v>22</v>
      </c>
      <c r="H91" s="3" t="s">
        <v>22</v>
      </c>
      <c r="I91" s="3" t="s">
        <v>22</v>
      </c>
      <c r="J91" s="3" t="s">
        <v>22</v>
      </c>
      <c r="K91" s="3" t="s">
        <v>22</v>
      </c>
      <c r="L91" s="3" t="s">
        <v>22</v>
      </c>
      <c r="M91" s="3" t="s">
        <v>22</v>
      </c>
      <c r="N91" s="3" t="s">
        <v>22</v>
      </c>
    </row>
    <row r="92" spans="1:14" ht="15.75">
      <c r="A92" s="1" t="s">
        <v>23</v>
      </c>
      <c r="B92" s="3"/>
      <c r="C92" s="3">
        <v>22.5</v>
      </c>
      <c r="D92" s="3">
        <v>19.2</v>
      </c>
      <c r="E92" s="3">
        <v>17.4</v>
      </c>
      <c r="F92" s="3"/>
      <c r="G92" s="3">
        <v>13.1</v>
      </c>
      <c r="H92" s="3">
        <v>11.8</v>
      </c>
      <c r="I92" s="3"/>
      <c r="J92" s="3"/>
      <c r="K92" s="3">
        <v>2.48</v>
      </c>
      <c r="L92" s="3">
        <v>1.05</v>
      </c>
      <c r="M92" s="3">
        <v>2.09</v>
      </c>
      <c r="N92" s="3">
        <v>2.49</v>
      </c>
    </row>
    <row r="93" spans="1:14" ht="15.7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>
      <c r="A94" s="1" t="s">
        <v>24</v>
      </c>
      <c r="B94" s="3">
        <v>31616</v>
      </c>
      <c r="C94" s="3">
        <v>124</v>
      </c>
      <c r="D94" s="3">
        <v>116</v>
      </c>
      <c r="E94" s="3">
        <v>144</v>
      </c>
      <c r="F94" s="3">
        <v>4600</v>
      </c>
      <c r="G94" s="3">
        <v>88</v>
      </c>
      <c r="H94" s="3">
        <v>300</v>
      </c>
      <c r="I94" s="3">
        <v>276</v>
      </c>
      <c r="J94" s="3" t="s">
        <v>64</v>
      </c>
      <c r="K94" s="3">
        <v>48</v>
      </c>
      <c r="L94" s="3">
        <v>12</v>
      </c>
      <c r="M94" s="3">
        <v>132</v>
      </c>
      <c r="N94" s="3">
        <v>72</v>
      </c>
    </row>
    <row r="95" spans="1:14" ht="15.75">
      <c r="A95" s="1" t="s">
        <v>25</v>
      </c>
      <c r="B95" s="3">
        <v>530</v>
      </c>
      <c r="C95" s="3">
        <v>15.3</v>
      </c>
      <c r="D95" s="3">
        <v>34.5</v>
      </c>
      <c r="E95" s="3">
        <v>43.5</v>
      </c>
      <c r="F95" s="3">
        <v>82.3</v>
      </c>
      <c r="G95" s="3">
        <v>19</v>
      </c>
      <c r="H95" s="3">
        <v>29.2</v>
      </c>
      <c r="I95" s="3">
        <v>13.8</v>
      </c>
      <c r="J95" s="3">
        <v>9.7</v>
      </c>
      <c r="K95" s="3">
        <v>8.5</v>
      </c>
      <c r="L95" s="3">
        <v>12.2</v>
      </c>
      <c r="M95" s="3">
        <v>14</v>
      </c>
      <c r="N95" s="3">
        <v>26.3</v>
      </c>
    </row>
    <row r="96" spans="1:14" ht="15.75">
      <c r="A96" s="1" t="s">
        <v>26</v>
      </c>
      <c r="B96" s="3">
        <v>82079</v>
      </c>
      <c r="C96" s="3">
        <v>15</v>
      </c>
      <c r="D96" s="3">
        <v>16.2</v>
      </c>
      <c r="E96" s="3">
        <v>22.5</v>
      </c>
      <c r="F96" s="3">
        <v>67</v>
      </c>
      <c r="G96" s="3">
        <v>15</v>
      </c>
      <c r="H96" s="3">
        <v>13.5</v>
      </c>
      <c r="I96" s="3">
        <v>8.4</v>
      </c>
      <c r="J96" s="3">
        <v>5.7</v>
      </c>
      <c r="K96" s="3">
        <v>15.5</v>
      </c>
      <c r="L96" s="3">
        <v>48</v>
      </c>
      <c r="M96" s="3">
        <v>5.7</v>
      </c>
      <c r="N96" s="3">
        <v>17</v>
      </c>
    </row>
    <row r="97" spans="1:14" ht="15.75">
      <c r="A97" s="11" t="s">
        <v>27</v>
      </c>
      <c r="B97" s="49">
        <v>400</v>
      </c>
      <c r="C97" s="3">
        <v>7.58</v>
      </c>
      <c r="D97" s="3">
        <v>8.01</v>
      </c>
      <c r="E97" s="3">
        <v>8.11</v>
      </c>
      <c r="F97" s="3">
        <v>7.45</v>
      </c>
      <c r="G97" s="3">
        <v>7.83</v>
      </c>
      <c r="H97" s="3">
        <v>7.87</v>
      </c>
      <c r="I97" s="3">
        <v>8.04</v>
      </c>
      <c r="J97" s="3">
        <v>7.96</v>
      </c>
      <c r="K97" s="3">
        <v>7.99</v>
      </c>
      <c r="L97" s="3">
        <v>7.65</v>
      </c>
      <c r="M97" s="3">
        <v>7.92</v>
      </c>
      <c r="N97" s="3">
        <v>7.92</v>
      </c>
    </row>
    <row r="98" spans="1:14" ht="15.75">
      <c r="A98" s="11" t="s">
        <v>28</v>
      </c>
      <c r="B98" s="49">
        <v>10</v>
      </c>
      <c r="C98" s="3">
        <v>12.79</v>
      </c>
      <c r="D98" s="3">
        <v>16.27</v>
      </c>
      <c r="E98" s="3">
        <v>22.31</v>
      </c>
      <c r="F98" s="3">
        <v>22.11</v>
      </c>
      <c r="G98" s="3">
        <v>25.32</v>
      </c>
      <c r="H98" s="3">
        <v>26.37</v>
      </c>
      <c r="I98" s="3">
        <v>26.83</v>
      </c>
      <c r="J98" s="3">
        <v>25.25</v>
      </c>
      <c r="K98" s="3">
        <v>14.49</v>
      </c>
      <c r="L98" s="3">
        <v>17.05</v>
      </c>
      <c r="M98" s="3">
        <v>12.55</v>
      </c>
      <c r="N98" s="3">
        <v>16.58</v>
      </c>
    </row>
    <row r="99" spans="1:14" ht="15.75">
      <c r="A99" s="1" t="s">
        <v>29</v>
      </c>
      <c r="B99" s="3">
        <v>300</v>
      </c>
      <c r="C99" s="3">
        <v>10.19</v>
      </c>
      <c r="D99" s="3">
        <v>8.44</v>
      </c>
      <c r="E99" s="3">
        <v>7.28</v>
      </c>
      <c r="F99" s="3">
        <v>6.37</v>
      </c>
      <c r="G99" s="3">
        <v>6.09</v>
      </c>
      <c r="H99" s="3">
        <v>6.44</v>
      </c>
      <c r="I99" s="3">
        <v>4.91</v>
      </c>
      <c r="J99" s="3">
        <v>6.61</v>
      </c>
      <c r="K99" s="3">
        <v>7.42</v>
      </c>
      <c r="L99" s="3">
        <v>6.92</v>
      </c>
      <c r="M99" s="3">
        <v>8</v>
      </c>
      <c r="N99" s="3">
        <v>6.87</v>
      </c>
    </row>
    <row r="100" spans="1:14" ht="15.75">
      <c r="A100" s="1" t="s">
        <v>30</v>
      </c>
      <c r="B100" s="3">
        <v>94</v>
      </c>
      <c r="C100" s="3">
        <v>1540</v>
      </c>
      <c r="D100" s="3">
        <v>1650</v>
      </c>
      <c r="E100" s="3">
        <v>1560</v>
      </c>
      <c r="F100" s="3">
        <v>356</v>
      </c>
      <c r="G100" s="3">
        <v>1311</v>
      </c>
      <c r="H100" s="3">
        <v>1473</v>
      </c>
      <c r="I100" s="3">
        <v>1741</v>
      </c>
      <c r="J100" s="3">
        <v>1704</v>
      </c>
      <c r="K100" s="3">
        <v>1472</v>
      </c>
      <c r="L100" s="3">
        <v>1547</v>
      </c>
      <c r="M100" s="3">
        <v>1312</v>
      </c>
      <c r="N100" s="3">
        <v>1167</v>
      </c>
    </row>
    <row r="101" spans="1:14" ht="15.75">
      <c r="A101" s="1" t="s">
        <v>31</v>
      </c>
      <c r="B101" s="3">
        <v>665</v>
      </c>
      <c r="C101" s="3">
        <v>0.19</v>
      </c>
      <c r="D101" s="3">
        <v>0.34</v>
      </c>
      <c r="E101" s="3">
        <v>0.31</v>
      </c>
      <c r="F101" s="3">
        <v>0.74</v>
      </c>
      <c r="G101" s="3">
        <v>0.39</v>
      </c>
      <c r="H101" s="3">
        <v>0.28</v>
      </c>
      <c r="I101" s="3">
        <v>0.48</v>
      </c>
      <c r="J101" s="3">
        <v>0.48</v>
      </c>
      <c r="K101" s="3">
        <v>0.53</v>
      </c>
      <c r="L101" s="3">
        <v>0.57</v>
      </c>
      <c r="M101" s="3">
        <v>0.52</v>
      </c>
      <c r="N101" s="3">
        <v>0.38</v>
      </c>
    </row>
    <row r="102" spans="1:14" ht="15.75">
      <c r="A102" s="4" t="s">
        <v>32</v>
      </c>
      <c r="B102" s="3">
        <v>620</v>
      </c>
      <c r="C102" s="3">
        <v>1.59</v>
      </c>
      <c r="D102" s="3">
        <v>1.82</v>
      </c>
      <c r="E102" s="3">
        <v>2.78</v>
      </c>
      <c r="F102" s="3">
        <v>1.38</v>
      </c>
      <c r="G102" s="3">
        <v>2.06</v>
      </c>
      <c r="H102" s="3">
        <v>3.3</v>
      </c>
      <c r="I102" s="3">
        <v>3.94</v>
      </c>
      <c r="J102" s="3">
        <v>2.88</v>
      </c>
      <c r="K102" s="3">
        <v>2.02</v>
      </c>
      <c r="L102" s="3">
        <v>2.88</v>
      </c>
      <c r="M102" s="3">
        <v>1.41</v>
      </c>
      <c r="N102" s="3">
        <v>2.22</v>
      </c>
    </row>
    <row r="103" spans="1:14" ht="15.75">
      <c r="A103" s="1" t="s">
        <v>33</v>
      </c>
      <c r="B103" s="3">
        <v>940</v>
      </c>
      <c r="C103" s="7">
        <v>257</v>
      </c>
      <c r="D103" s="7">
        <v>218</v>
      </c>
      <c r="E103" s="7">
        <v>240</v>
      </c>
      <c r="F103" s="7">
        <v>42</v>
      </c>
      <c r="G103" s="7">
        <v>236</v>
      </c>
      <c r="H103" s="7">
        <v>240</v>
      </c>
      <c r="I103" s="7">
        <v>296</v>
      </c>
      <c r="J103" s="7">
        <v>302</v>
      </c>
      <c r="K103" s="7">
        <v>257</v>
      </c>
      <c r="L103" s="7">
        <v>353</v>
      </c>
      <c r="M103" s="7">
        <v>191</v>
      </c>
      <c r="N103" s="7">
        <v>172</v>
      </c>
    </row>
    <row r="104" spans="1:14" ht="15.75">
      <c r="A104" s="1" t="s">
        <v>34</v>
      </c>
      <c r="B104" s="3">
        <v>945</v>
      </c>
      <c r="C104" s="3">
        <v>152</v>
      </c>
      <c r="D104" s="3">
        <v>131</v>
      </c>
      <c r="E104" s="3">
        <v>110</v>
      </c>
      <c r="F104" s="3">
        <v>11.2</v>
      </c>
      <c r="G104" s="3">
        <v>90.5</v>
      </c>
      <c r="H104" s="3">
        <v>91</v>
      </c>
      <c r="I104" s="3">
        <v>91.1</v>
      </c>
      <c r="J104" s="3">
        <v>88.2</v>
      </c>
      <c r="K104" s="3">
        <v>80.4</v>
      </c>
      <c r="L104" s="3">
        <v>94.2</v>
      </c>
      <c r="M104" s="3">
        <v>80.2</v>
      </c>
      <c r="N104" s="3">
        <v>84</v>
      </c>
    </row>
    <row r="105" spans="1:14" ht="15.75">
      <c r="A105" s="1" t="s">
        <v>35</v>
      </c>
      <c r="B105" s="3">
        <v>900</v>
      </c>
      <c r="C105" s="3">
        <v>356</v>
      </c>
      <c r="D105" s="3">
        <v>417</v>
      </c>
      <c r="E105" s="3">
        <v>425</v>
      </c>
      <c r="F105" s="3">
        <v>128</v>
      </c>
      <c r="G105" s="3">
        <v>262</v>
      </c>
      <c r="H105" s="3">
        <v>366</v>
      </c>
      <c r="I105" s="3">
        <v>354</v>
      </c>
      <c r="J105" s="3">
        <v>362</v>
      </c>
      <c r="K105" s="3">
        <v>283</v>
      </c>
      <c r="L105" s="3">
        <v>331</v>
      </c>
      <c r="M105" s="3">
        <v>373</v>
      </c>
      <c r="N105" s="3">
        <v>337</v>
      </c>
    </row>
    <row r="106" spans="1:14" ht="15.75">
      <c r="A106" s="1" t="s">
        <v>36</v>
      </c>
      <c r="B106" s="3">
        <v>610</v>
      </c>
      <c r="C106" s="3">
        <v>0.09</v>
      </c>
      <c r="D106" s="3"/>
      <c r="E106" s="3">
        <v>0.14</v>
      </c>
      <c r="F106" s="3"/>
      <c r="G106" s="3">
        <v>0.12</v>
      </c>
      <c r="H106" s="3"/>
      <c r="I106" s="3">
        <v>0.16</v>
      </c>
      <c r="J106" s="3"/>
      <c r="K106" s="3">
        <v>0.15</v>
      </c>
      <c r="L106" s="3"/>
      <c r="M106" s="3">
        <v>0.2</v>
      </c>
      <c r="N106" s="3"/>
    </row>
    <row r="107" spans="1:14" ht="15.75">
      <c r="A107" s="1" t="s">
        <v>37</v>
      </c>
      <c r="B107" s="3">
        <v>31648</v>
      </c>
      <c r="C107" s="3">
        <v>84</v>
      </c>
      <c r="D107" s="3">
        <v>80</v>
      </c>
      <c r="E107" s="3">
        <v>120</v>
      </c>
      <c r="F107" s="3">
        <v>3100</v>
      </c>
      <c r="G107" s="3">
        <v>84</v>
      </c>
      <c r="H107" s="3">
        <v>148</v>
      </c>
      <c r="I107" s="3">
        <v>38</v>
      </c>
      <c r="J107" s="3" t="s">
        <v>64</v>
      </c>
      <c r="K107" s="3">
        <v>24</v>
      </c>
      <c r="L107" s="3">
        <v>4</v>
      </c>
      <c r="M107" s="3">
        <v>116</v>
      </c>
      <c r="N107" s="3">
        <v>48</v>
      </c>
    </row>
    <row r="108" spans="1:14" ht="18">
      <c r="A108" t="s">
        <v>39</v>
      </c>
      <c r="B108" s="7">
        <v>32211</v>
      </c>
      <c r="C108" s="3">
        <v>6.6</v>
      </c>
      <c r="D108" s="3">
        <v>10.8</v>
      </c>
      <c r="E108" s="3">
        <v>3</v>
      </c>
      <c r="F108" s="3" t="s">
        <v>40</v>
      </c>
      <c r="G108" s="3" t="s">
        <v>40</v>
      </c>
      <c r="H108" s="3">
        <v>10.7</v>
      </c>
      <c r="I108" s="3" t="s">
        <v>40</v>
      </c>
      <c r="J108" s="3" t="s">
        <v>41</v>
      </c>
      <c r="K108" s="3">
        <v>1.1</v>
      </c>
      <c r="L108" s="3">
        <v>1.8</v>
      </c>
      <c r="M108" s="3">
        <v>4.9</v>
      </c>
      <c r="N108" s="3" t="s">
        <v>40</v>
      </c>
    </row>
    <row r="109" spans="1:14" ht="15.75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1" ht="15.75">
      <c r="C111" s="7" t="s">
        <v>5</v>
      </c>
    </row>
    <row r="112" spans="1:14" ht="15.75">
      <c r="A112" s="1" t="s">
        <v>6</v>
      </c>
      <c r="B112" s="3" t="s">
        <v>7</v>
      </c>
      <c r="C112" s="8" t="s">
        <v>69</v>
      </c>
      <c r="D112" s="8" t="s">
        <v>70</v>
      </c>
      <c r="E112" s="8" t="s">
        <v>71</v>
      </c>
      <c r="F112" s="8" t="s">
        <v>72</v>
      </c>
      <c r="G112" s="8" t="s">
        <v>73</v>
      </c>
      <c r="H112" s="8" t="s">
        <v>74</v>
      </c>
      <c r="I112" s="8" t="s">
        <v>75</v>
      </c>
      <c r="J112" s="8" t="s">
        <v>82</v>
      </c>
      <c r="K112" s="8" t="s">
        <v>83</v>
      </c>
      <c r="L112" s="8" t="s">
        <v>84</v>
      </c>
      <c r="M112" s="8" t="s">
        <v>86</v>
      </c>
      <c r="N112" s="8" t="s">
        <v>87</v>
      </c>
    </row>
    <row r="113" spans="1:14" ht="15.75">
      <c r="A113" s="3" t="s">
        <v>7</v>
      </c>
      <c r="B113" s="3" t="s">
        <v>20</v>
      </c>
      <c r="C113" s="3">
        <v>938</v>
      </c>
      <c r="D113" s="3">
        <v>1123</v>
      </c>
      <c r="E113" s="3">
        <v>1523</v>
      </c>
      <c r="F113" s="3">
        <v>1630</v>
      </c>
      <c r="G113" s="3">
        <v>1050</v>
      </c>
      <c r="H113" s="3">
        <v>1331</v>
      </c>
      <c r="I113" s="3">
        <v>1041</v>
      </c>
      <c r="J113" s="3">
        <v>1009</v>
      </c>
      <c r="K113" s="3">
        <v>1519</v>
      </c>
      <c r="L113" s="3">
        <v>1140</v>
      </c>
      <c r="M113" s="3">
        <v>1100</v>
      </c>
      <c r="N113" s="3">
        <v>1119</v>
      </c>
    </row>
    <row r="114" spans="1:14" ht="15.75">
      <c r="A114" s="1" t="s">
        <v>21</v>
      </c>
      <c r="B114" s="3" t="s">
        <v>22</v>
      </c>
      <c r="C114" s="3" t="s">
        <v>22</v>
      </c>
      <c r="D114" s="3" t="s">
        <v>22</v>
      </c>
      <c r="E114" s="3" t="s">
        <v>22</v>
      </c>
      <c r="F114" s="3" t="s">
        <v>22</v>
      </c>
      <c r="G114" s="3" t="s">
        <v>22</v>
      </c>
      <c r="H114" s="3" t="s">
        <v>22</v>
      </c>
      <c r="I114" s="3" t="s">
        <v>22</v>
      </c>
      <c r="J114" s="3" t="s">
        <v>22</v>
      </c>
      <c r="K114" s="3" t="s">
        <v>22</v>
      </c>
      <c r="L114" s="3" t="s">
        <v>22</v>
      </c>
      <c r="M114" s="3" t="s">
        <v>22</v>
      </c>
      <c r="N114" s="3" t="s">
        <v>22</v>
      </c>
    </row>
    <row r="115" spans="1:14" ht="15.75">
      <c r="A115" s="1" t="s">
        <v>23</v>
      </c>
      <c r="B115" s="3"/>
      <c r="C115" s="3">
        <v>0.53</v>
      </c>
      <c r="D115" s="3">
        <v>16</v>
      </c>
      <c r="E115" s="3">
        <v>8.22</v>
      </c>
      <c r="F115" s="3">
        <v>8.95</v>
      </c>
      <c r="G115" s="3">
        <v>10.8</v>
      </c>
      <c r="H115" s="3">
        <v>1.15</v>
      </c>
      <c r="I115" s="3"/>
      <c r="J115" s="3">
        <v>1.04</v>
      </c>
      <c r="K115" s="3">
        <v>12.4</v>
      </c>
      <c r="L115" s="3">
        <v>45</v>
      </c>
      <c r="M115" s="3">
        <v>30</v>
      </c>
      <c r="N115" s="3">
        <v>50</v>
      </c>
    </row>
    <row r="116" spans="1:14" ht="15.7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>
      <c r="A117" s="1" t="s">
        <v>24</v>
      </c>
      <c r="B117" s="3">
        <v>31616</v>
      </c>
      <c r="C117" s="3">
        <v>108</v>
      </c>
      <c r="D117" s="3">
        <v>338</v>
      </c>
      <c r="E117" s="3">
        <v>112</v>
      </c>
      <c r="F117" s="3">
        <v>100</v>
      </c>
      <c r="G117" s="3">
        <v>180</v>
      </c>
      <c r="H117" s="3">
        <v>112</v>
      </c>
      <c r="I117" s="3">
        <v>28</v>
      </c>
      <c r="J117" s="3">
        <v>130</v>
      </c>
      <c r="K117" s="3">
        <v>325</v>
      </c>
      <c r="L117" s="3">
        <v>267</v>
      </c>
      <c r="M117" s="3">
        <v>108</v>
      </c>
      <c r="N117" s="3">
        <v>280</v>
      </c>
    </row>
    <row r="118" spans="1:14" ht="15.75">
      <c r="A118" s="1" t="s">
        <v>25</v>
      </c>
      <c r="B118" s="3">
        <v>530</v>
      </c>
      <c r="C118" s="3">
        <v>25</v>
      </c>
      <c r="D118" s="3">
        <v>47.9</v>
      </c>
      <c r="E118" s="3">
        <v>40.7</v>
      </c>
      <c r="F118" s="3">
        <v>22.6</v>
      </c>
      <c r="G118" s="3">
        <v>47.2</v>
      </c>
      <c r="H118" s="3">
        <v>22</v>
      </c>
      <c r="I118" s="3">
        <v>14.8</v>
      </c>
      <c r="J118" s="3">
        <v>12</v>
      </c>
      <c r="K118" s="3">
        <v>45.6</v>
      </c>
      <c r="L118" s="3">
        <v>34</v>
      </c>
      <c r="M118" s="3">
        <v>28.3</v>
      </c>
      <c r="N118" s="3">
        <v>72.8</v>
      </c>
    </row>
    <row r="119" spans="1:14" ht="15.75">
      <c r="A119" s="1" t="s">
        <v>26</v>
      </c>
      <c r="B119" s="3">
        <v>82079</v>
      </c>
      <c r="C119" s="3">
        <v>15</v>
      </c>
      <c r="D119" s="3">
        <v>28</v>
      </c>
      <c r="E119" s="3">
        <v>22</v>
      </c>
      <c r="F119" s="3">
        <v>21</v>
      </c>
      <c r="G119" s="3">
        <v>32</v>
      </c>
      <c r="H119" s="3">
        <v>13</v>
      </c>
      <c r="I119" s="3">
        <v>12</v>
      </c>
      <c r="J119" s="3">
        <v>13</v>
      </c>
      <c r="K119" s="3">
        <v>40</v>
      </c>
      <c r="L119" s="3">
        <v>33</v>
      </c>
      <c r="M119" s="3">
        <v>20</v>
      </c>
      <c r="N119" s="3">
        <v>45</v>
      </c>
    </row>
    <row r="120" spans="1:14" ht="15.75">
      <c r="A120" s="11" t="s">
        <v>27</v>
      </c>
      <c r="B120" s="49">
        <v>400</v>
      </c>
      <c r="C120" s="3">
        <v>7.79</v>
      </c>
      <c r="D120" s="3">
        <v>8.01</v>
      </c>
      <c r="E120" s="3">
        <v>7.86</v>
      </c>
      <c r="F120" s="3">
        <v>7.667</v>
      </c>
      <c r="G120" s="3">
        <v>7.43</v>
      </c>
      <c r="H120" s="3">
        <v>7.75</v>
      </c>
      <c r="I120" s="3">
        <v>7.64</v>
      </c>
      <c r="J120" s="3">
        <v>7.93</v>
      </c>
      <c r="K120" s="3">
        <v>7.66</v>
      </c>
      <c r="L120" s="3">
        <v>7.76</v>
      </c>
      <c r="M120" s="3">
        <v>8.1</v>
      </c>
      <c r="N120" s="3">
        <v>8.02</v>
      </c>
    </row>
    <row r="121" spans="1:14" ht="15.75">
      <c r="A121" s="11" t="s">
        <v>28</v>
      </c>
      <c r="B121" s="49">
        <v>10</v>
      </c>
      <c r="C121" s="3">
        <v>19.78</v>
      </c>
      <c r="D121" s="3">
        <v>13.78</v>
      </c>
      <c r="E121" s="3">
        <v>22.46</v>
      </c>
      <c r="F121" s="3">
        <v>25.81</v>
      </c>
      <c r="G121" s="3">
        <v>26.98</v>
      </c>
      <c r="H121" s="3">
        <v>28.28</v>
      </c>
      <c r="I121" s="3">
        <v>27.48</v>
      </c>
      <c r="J121" s="3">
        <v>24.3</v>
      </c>
      <c r="K121" s="3">
        <v>23.85</v>
      </c>
      <c r="L121" s="3">
        <v>12.56</v>
      </c>
      <c r="M121" s="3">
        <v>9.29</v>
      </c>
      <c r="N121" s="3">
        <v>10.44</v>
      </c>
    </row>
    <row r="122" spans="1:14" ht="15.75">
      <c r="A122" s="1" t="s">
        <v>29</v>
      </c>
      <c r="B122" s="3">
        <v>300</v>
      </c>
      <c r="C122" s="3">
        <v>6.56</v>
      </c>
      <c r="D122" s="3">
        <v>8.94</v>
      </c>
      <c r="E122" s="3">
        <v>6.81</v>
      </c>
      <c r="F122" s="3">
        <v>7.24</v>
      </c>
      <c r="G122" s="3">
        <v>6.09</v>
      </c>
      <c r="H122" s="3">
        <v>3.95</v>
      </c>
      <c r="I122" s="3">
        <v>4.36</v>
      </c>
      <c r="J122" s="3">
        <v>4.93</v>
      </c>
      <c r="K122" s="3">
        <v>6.27</v>
      </c>
      <c r="L122" s="3">
        <v>10.49</v>
      </c>
      <c r="M122" s="3">
        <v>12.11</v>
      </c>
      <c r="N122" s="3">
        <v>11.76</v>
      </c>
    </row>
    <row r="123" spans="1:14" ht="15.75">
      <c r="A123" s="1" t="s">
        <v>30</v>
      </c>
      <c r="B123" s="3">
        <v>94</v>
      </c>
      <c r="C123" s="3">
        <v>1307</v>
      </c>
      <c r="D123" s="3">
        <v>908</v>
      </c>
      <c r="E123" s="3">
        <v>1352</v>
      </c>
      <c r="F123" s="3">
        <v>1104</v>
      </c>
      <c r="G123" s="3">
        <v>837</v>
      </c>
      <c r="H123" s="3">
        <v>1816</v>
      </c>
      <c r="I123" s="3">
        <v>2061</v>
      </c>
      <c r="J123" s="3">
        <v>1924</v>
      </c>
      <c r="K123" s="3">
        <v>845</v>
      </c>
      <c r="L123" s="3">
        <v>575</v>
      </c>
      <c r="M123" s="3">
        <v>742</v>
      </c>
      <c r="N123" s="3">
        <v>520</v>
      </c>
    </row>
    <row r="124" spans="1:14" ht="15.75">
      <c r="A124" s="1" t="s">
        <v>31</v>
      </c>
      <c r="B124" s="3">
        <v>665</v>
      </c>
      <c r="C124" s="3">
        <v>0.34</v>
      </c>
      <c r="D124" s="3">
        <v>0.33</v>
      </c>
      <c r="E124" s="3">
        <v>0.59</v>
      </c>
      <c r="F124" s="3">
        <v>0.59</v>
      </c>
      <c r="G124" s="3">
        <v>0.61</v>
      </c>
      <c r="H124" s="3">
        <v>0.49</v>
      </c>
      <c r="I124" s="3"/>
      <c r="J124" s="3">
        <v>0.74</v>
      </c>
      <c r="K124" s="3">
        <v>0.64</v>
      </c>
      <c r="L124" s="3">
        <v>0.3</v>
      </c>
      <c r="M124" s="3">
        <v>0.27</v>
      </c>
      <c r="N124" s="3">
        <v>0.26</v>
      </c>
    </row>
    <row r="125" spans="1:14" ht="15.75">
      <c r="A125" s="4" t="s">
        <v>32</v>
      </c>
      <c r="B125" s="3">
        <v>620</v>
      </c>
      <c r="C125" s="3">
        <v>4.02</v>
      </c>
      <c r="D125" s="3">
        <v>7.69</v>
      </c>
      <c r="E125" s="3">
        <v>4.54</v>
      </c>
      <c r="F125" s="3">
        <v>2.86</v>
      </c>
      <c r="G125" s="3">
        <v>1.56</v>
      </c>
      <c r="H125" s="3">
        <v>1.81</v>
      </c>
      <c r="I125" s="3">
        <v>0.6</v>
      </c>
      <c r="J125" s="3">
        <v>0.561</v>
      </c>
      <c r="K125" s="3">
        <v>2.08</v>
      </c>
      <c r="L125" s="3">
        <v>1.82</v>
      </c>
      <c r="M125" s="3">
        <v>2.28</v>
      </c>
      <c r="N125" s="3">
        <v>1</v>
      </c>
    </row>
    <row r="126" spans="1:14" ht="15.75">
      <c r="A126" s="1" t="s">
        <v>33</v>
      </c>
      <c r="B126" s="3">
        <v>940</v>
      </c>
      <c r="C126" s="7">
        <v>194</v>
      </c>
      <c r="D126" s="7">
        <v>138</v>
      </c>
      <c r="E126" s="7">
        <v>196</v>
      </c>
      <c r="F126" s="7">
        <v>148</v>
      </c>
      <c r="G126" s="7">
        <v>179</v>
      </c>
      <c r="H126" s="7">
        <v>325</v>
      </c>
      <c r="I126" s="7">
        <v>371</v>
      </c>
      <c r="J126" s="7">
        <v>326</v>
      </c>
      <c r="K126" s="7">
        <v>123</v>
      </c>
      <c r="L126" s="7">
        <v>61.7</v>
      </c>
      <c r="M126" s="7">
        <v>76.7</v>
      </c>
      <c r="N126" s="7">
        <v>49.3</v>
      </c>
    </row>
    <row r="127" spans="1:14" ht="15.75">
      <c r="A127" s="1" t="s">
        <v>34</v>
      </c>
      <c r="B127" s="3">
        <v>945</v>
      </c>
      <c r="C127" s="3">
        <v>99.2</v>
      </c>
      <c r="D127" s="3">
        <v>81.8</v>
      </c>
      <c r="E127" s="3">
        <v>79.6</v>
      </c>
      <c r="F127" s="3">
        <v>84.4</v>
      </c>
      <c r="G127" s="3">
        <v>73</v>
      </c>
      <c r="H127" s="3">
        <v>98.8</v>
      </c>
      <c r="I127" s="3">
        <v>102</v>
      </c>
      <c r="J127" s="3">
        <v>86.4</v>
      </c>
      <c r="K127" s="3">
        <v>60.7</v>
      </c>
      <c r="L127" s="3">
        <v>33</v>
      </c>
      <c r="M127" s="3">
        <v>81.3</v>
      </c>
      <c r="N127" s="3">
        <v>57</v>
      </c>
    </row>
    <row r="128" spans="1:14" ht="15.75">
      <c r="A128" s="1" t="s">
        <v>35</v>
      </c>
      <c r="B128" s="3">
        <v>900</v>
      </c>
      <c r="C128" s="3">
        <v>336</v>
      </c>
      <c r="D128" s="3">
        <v>236</v>
      </c>
      <c r="E128" s="3">
        <v>349</v>
      </c>
      <c r="F128" s="3">
        <v>255</v>
      </c>
      <c r="G128" s="3">
        <v>214</v>
      </c>
      <c r="H128" s="3">
        <v>290</v>
      </c>
      <c r="I128" s="3">
        <v>324</v>
      </c>
      <c r="J128" s="3">
        <v>340</v>
      </c>
      <c r="K128" s="3">
        <v>180</v>
      </c>
      <c r="L128" s="3">
        <v>177</v>
      </c>
      <c r="M128" s="3">
        <v>246</v>
      </c>
      <c r="N128" s="3">
        <v>175</v>
      </c>
    </row>
    <row r="129" spans="1:14" ht="15.75">
      <c r="A129" s="1" t="s">
        <v>36</v>
      </c>
      <c r="B129" s="3">
        <v>610</v>
      </c>
      <c r="C129" s="3">
        <v>0.21</v>
      </c>
      <c r="D129" s="3"/>
      <c r="E129" s="3">
        <v>0.26</v>
      </c>
      <c r="F129" s="3"/>
      <c r="G129" s="3">
        <v>0.14</v>
      </c>
      <c r="H129" s="3"/>
      <c r="I129" s="3">
        <v>0.19</v>
      </c>
      <c r="J129" s="3"/>
      <c r="K129" s="3">
        <v>0.14</v>
      </c>
      <c r="L129" s="3"/>
      <c r="M129" s="3">
        <v>0.16</v>
      </c>
      <c r="N129" s="3"/>
    </row>
    <row r="130" spans="1:14" ht="15.75">
      <c r="A130" s="1" t="s">
        <v>37</v>
      </c>
      <c r="B130" s="3">
        <v>31648</v>
      </c>
      <c r="C130" s="3">
        <v>104</v>
      </c>
      <c r="D130" s="3">
        <v>312</v>
      </c>
      <c r="E130" s="3">
        <v>88</v>
      </c>
      <c r="F130" s="3">
        <v>8</v>
      </c>
      <c r="G130" s="3">
        <v>40</v>
      </c>
      <c r="H130" s="3">
        <v>32</v>
      </c>
      <c r="I130" s="3">
        <v>16</v>
      </c>
      <c r="J130" s="3">
        <v>102</v>
      </c>
      <c r="K130" s="3">
        <v>288</v>
      </c>
      <c r="L130" s="3">
        <v>160</v>
      </c>
      <c r="M130" s="3">
        <v>4</v>
      </c>
      <c r="N130" s="3">
        <v>220</v>
      </c>
    </row>
    <row r="131" spans="1:14" ht="18">
      <c r="A131" t="s">
        <v>39</v>
      </c>
      <c r="B131" s="7">
        <v>32211</v>
      </c>
      <c r="C131" s="3">
        <v>3.2</v>
      </c>
      <c r="D131" s="3">
        <v>2.4</v>
      </c>
      <c r="E131" s="3">
        <v>5.6</v>
      </c>
      <c r="F131" s="3" t="s">
        <v>40</v>
      </c>
      <c r="G131" s="3">
        <v>1.9</v>
      </c>
      <c r="H131" s="3">
        <v>1.5</v>
      </c>
      <c r="I131" s="3">
        <v>5.9</v>
      </c>
      <c r="J131" s="3">
        <v>1.1</v>
      </c>
      <c r="K131" s="3">
        <v>43.4</v>
      </c>
      <c r="L131" s="3" t="s">
        <v>41</v>
      </c>
      <c r="M131" s="3">
        <v>8.1</v>
      </c>
      <c r="N131" s="3" t="s">
        <v>41</v>
      </c>
    </row>
    <row r="132" spans="1:14" ht="15.75">
      <c r="A132" s="31"/>
      <c r="B132" s="50"/>
      <c r="C132" s="50"/>
      <c r="D132" s="50"/>
      <c r="E132" s="50"/>
      <c r="F132" s="54"/>
      <c r="G132" s="54"/>
      <c r="H132" s="54"/>
      <c r="I132" s="54"/>
      <c r="J132" s="54"/>
      <c r="K132" s="54"/>
      <c r="L132" s="54"/>
      <c r="M132" s="53"/>
      <c r="N132" s="53"/>
    </row>
    <row r="133" spans="7:12" ht="15.75">
      <c r="G133" s="3"/>
      <c r="I133" s="14"/>
      <c r="J133" s="14"/>
      <c r="K133" s="14"/>
      <c r="L133" s="14"/>
    </row>
    <row r="134" spans="7:12" ht="15.75">
      <c r="G134" s="3" t="s">
        <v>45</v>
      </c>
      <c r="I134" s="14"/>
      <c r="J134" s="14"/>
      <c r="K134" s="14"/>
      <c r="L134" s="14"/>
    </row>
    <row r="135" spans="1:12" ht="15.75">
      <c r="A135" s="1" t="s">
        <v>295</v>
      </c>
      <c r="B135" s="13">
        <v>1810</v>
      </c>
      <c r="C135" s="13"/>
      <c r="D135" s="13"/>
      <c r="E135" s="13"/>
      <c r="F135" s="13"/>
      <c r="G135" s="13"/>
      <c r="I135" s="14"/>
      <c r="J135" s="14"/>
      <c r="K135" s="14"/>
      <c r="L135" s="14"/>
    </row>
    <row r="136" spans="1:12" ht="15.75">
      <c r="A136" s="1" t="s">
        <v>296</v>
      </c>
      <c r="B136" s="62">
        <v>12640</v>
      </c>
      <c r="C136" s="13"/>
      <c r="D136" s="13"/>
      <c r="E136" s="13"/>
      <c r="F136" s="13"/>
      <c r="G136" s="13"/>
      <c r="I136" s="14"/>
      <c r="J136" s="14"/>
      <c r="K136" s="14"/>
      <c r="L136" s="14"/>
    </row>
    <row r="137" spans="1:12" ht="15.75">
      <c r="A137" s="1" t="s">
        <v>2</v>
      </c>
      <c r="B137" s="95" t="s">
        <v>85</v>
      </c>
      <c r="C137" s="95"/>
      <c r="D137" s="95"/>
      <c r="E137" s="95"/>
      <c r="F137" s="95"/>
      <c r="G137" s="95"/>
      <c r="I137" s="14"/>
      <c r="J137" s="14"/>
      <c r="K137" s="14"/>
      <c r="L137" s="14"/>
    </row>
    <row r="138" spans="1:14" ht="15.75">
      <c r="A138" s="63" t="s">
        <v>3</v>
      </c>
      <c r="B138" s="97" t="s">
        <v>4</v>
      </c>
      <c r="C138" s="98"/>
      <c r="D138" s="98"/>
      <c r="E138" s="64"/>
      <c r="F138" s="64"/>
      <c r="G138" s="63"/>
      <c r="H138" s="44"/>
      <c r="I138" s="39"/>
      <c r="J138" s="39"/>
      <c r="K138" s="39"/>
      <c r="L138" s="39"/>
      <c r="M138" s="41"/>
      <c r="N138" s="41"/>
    </row>
    <row r="139" spans="1:14" ht="15.75">
      <c r="A139" s="31"/>
      <c r="B139" s="50"/>
      <c r="C139" s="53"/>
      <c r="D139" s="53"/>
      <c r="E139" s="53"/>
      <c r="F139" s="53"/>
      <c r="G139" s="50"/>
      <c r="H139" s="50"/>
      <c r="I139" s="54"/>
      <c r="J139" s="54"/>
      <c r="K139" s="54"/>
      <c r="L139" s="54"/>
      <c r="M139" s="53"/>
      <c r="N139" s="53"/>
    </row>
    <row r="140" spans="1:12" ht="15.75">
      <c r="A140" s="1"/>
      <c r="B140" s="3"/>
      <c r="G140" s="3"/>
      <c r="H140" s="3"/>
      <c r="I140" s="14"/>
      <c r="J140" s="14"/>
      <c r="K140" s="14"/>
      <c r="L140" s="14"/>
    </row>
    <row r="141" ht="15.75">
      <c r="C141" s="7" t="s">
        <v>5</v>
      </c>
    </row>
    <row r="142" spans="1:14" ht="15.75">
      <c r="A142" s="1" t="s">
        <v>6</v>
      </c>
      <c r="B142" s="3" t="s">
        <v>7</v>
      </c>
      <c r="C142" s="8" t="s">
        <v>88</v>
      </c>
      <c r="D142" s="8" t="s">
        <v>89</v>
      </c>
      <c r="E142" s="8" t="s">
        <v>90</v>
      </c>
      <c r="F142" s="8" t="s">
        <v>91</v>
      </c>
      <c r="G142" s="8" t="s">
        <v>92</v>
      </c>
      <c r="H142" s="8" t="s">
        <v>93</v>
      </c>
      <c r="I142" s="8" t="s">
        <v>94</v>
      </c>
      <c r="J142" s="8" t="s">
        <v>95</v>
      </c>
      <c r="K142" s="8" t="s">
        <v>96</v>
      </c>
      <c r="L142" s="8" t="s">
        <v>97</v>
      </c>
      <c r="M142" s="8" t="s">
        <v>98</v>
      </c>
      <c r="N142" s="8" t="s">
        <v>99</v>
      </c>
    </row>
    <row r="143" spans="1:14" ht="15.75">
      <c r="A143" s="3" t="s">
        <v>7</v>
      </c>
      <c r="B143" s="3" t="s">
        <v>20</v>
      </c>
      <c r="C143" s="3">
        <v>1111</v>
      </c>
      <c r="D143" s="3">
        <v>1452</v>
      </c>
      <c r="E143" s="3">
        <v>1319</v>
      </c>
      <c r="F143" s="3">
        <v>1531</v>
      </c>
      <c r="G143" s="3">
        <v>1134</v>
      </c>
      <c r="H143" s="3">
        <v>1309</v>
      </c>
      <c r="I143" s="3">
        <v>1130</v>
      </c>
      <c r="J143" s="3">
        <v>1021</v>
      </c>
      <c r="K143" s="3">
        <v>1101</v>
      </c>
      <c r="L143" s="3">
        <v>1128</v>
      </c>
      <c r="M143" s="3">
        <v>1252</v>
      </c>
      <c r="N143" s="3">
        <v>1144</v>
      </c>
    </row>
    <row r="144" spans="1:14" ht="15.75">
      <c r="A144" s="1" t="s">
        <v>21</v>
      </c>
      <c r="B144" s="3" t="s">
        <v>22</v>
      </c>
      <c r="C144" s="3" t="s">
        <v>22</v>
      </c>
      <c r="D144" s="3" t="s">
        <v>22</v>
      </c>
      <c r="E144" s="3" t="s">
        <v>22</v>
      </c>
      <c r="F144" s="3" t="s">
        <v>22</v>
      </c>
      <c r="G144" s="3" t="s">
        <v>22</v>
      </c>
      <c r="H144" s="3" t="s">
        <v>22</v>
      </c>
      <c r="I144" s="3" t="s">
        <v>22</v>
      </c>
      <c r="J144" s="3" t="s">
        <v>22</v>
      </c>
      <c r="K144" s="3" t="s">
        <v>22</v>
      </c>
      <c r="L144" s="3" t="s">
        <v>22</v>
      </c>
      <c r="M144" s="3" t="s">
        <v>22</v>
      </c>
      <c r="N144" s="3" t="s">
        <v>22</v>
      </c>
    </row>
    <row r="145" spans="1:14" ht="15.75">
      <c r="A145" s="1" t="s">
        <v>23</v>
      </c>
      <c r="C145" s="7">
        <v>30</v>
      </c>
      <c r="D145" s="7">
        <v>50</v>
      </c>
      <c r="E145" s="7">
        <v>8</v>
      </c>
      <c r="F145" s="14">
        <v>35</v>
      </c>
      <c r="G145" s="7">
        <v>4</v>
      </c>
      <c r="H145" s="7">
        <v>5</v>
      </c>
      <c r="I145" s="7">
        <v>4</v>
      </c>
      <c r="J145" s="7">
        <v>13</v>
      </c>
      <c r="K145" s="7">
        <v>3</v>
      </c>
      <c r="L145" s="7">
        <v>9.3</v>
      </c>
      <c r="M145" s="7">
        <v>370</v>
      </c>
      <c r="N145" s="7">
        <v>49</v>
      </c>
    </row>
    <row r="146" spans="1:12" ht="15.75">
      <c r="A146" s="1"/>
      <c r="C146" s="3"/>
      <c r="D146" s="3"/>
      <c r="E146" s="14"/>
      <c r="F146" s="14"/>
      <c r="G146" s="14"/>
      <c r="H146" s="14"/>
      <c r="I146" s="14"/>
      <c r="J146" s="14"/>
      <c r="K146" s="14"/>
      <c r="L146" s="14"/>
    </row>
    <row r="147" spans="1:14" ht="15.75">
      <c r="A147" s="1" t="s">
        <v>24</v>
      </c>
      <c r="B147" s="3">
        <v>31616</v>
      </c>
      <c r="C147" s="3">
        <v>52</v>
      </c>
      <c r="D147" s="3">
        <v>250</v>
      </c>
      <c r="E147" s="3">
        <v>92</v>
      </c>
      <c r="F147" s="3">
        <v>140</v>
      </c>
      <c r="G147" s="3">
        <v>64</v>
      </c>
      <c r="H147" s="3">
        <v>38</v>
      </c>
      <c r="I147" s="3">
        <v>70</v>
      </c>
      <c r="J147" s="3">
        <v>780</v>
      </c>
      <c r="K147" s="3">
        <v>1160</v>
      </c>
      <c r="L147" s="3">
        <v>71</v>
      </c>
      <c r="M147" s="3" t="s">
        <v>100</v>
      </c>
      <c r="N147" s="3"/>
    </row>
    <row r="148" spans="1:14" ht="15.75">
      <c r="A148" s="1" t="s">
        <v>25</v>
      </c>
      <c r="B148" s="3">
        <v>530</v>
      </c>
      <c r="C148" s="3">
        <v>18</v>
      </c>
      <c r="D148" s="3">
        <v>48.8</v>
      </c>
      <c r="E148" s="3">
        <v>26.4</v>
      </c>
      <c r="F148" s="3">
        <v>26.4</v>
      </c>
      <c r="G148" s="3">
        <v>17.9</v>
      </c>
      <c r="H148" s="3">
        <v>24.7</v>
      </c>
      <c r="I148" s="3">
        <v>12.1</v>
      </c>
      <c r="J148" s="3">
        <v>64.5</v>
      </c>
      <c r="K148" s="3">
        <v>15.1</v>
      </c>
      <c r="L148" s="3">
        <v>5.3</v>
      </c>
      <c r="M148" s="3">
        <v>234</v>
      </c>
      <c r="N148" s="3">
        <v>8.9</v>
      </c>
    </row>
    <row r="149" spans="1:14" ht="15.75">
      <c r="A149" s="1" t="s">
        <v>26</v>
      </c>
      <c r="B149" s="3">
        <v>82079</v>
      </c>
      <c r="C149" s="3">
        <v>10</v>
      </c>
      <c r="D149" s="3">
        <v>35</v>
      </c>
      <c r="E149" s="3">
        <v>15.5</v>
      </c>
      <c r="F149" s="3">
        <v>12</v>
      </c>
      <c r="G149" s="3">
        <v>8</v>
      </c>
      <c r="H149" s="3">
        <v>10</v>
      </c>
      <c r="I149" s="3">
        <v>7.1</v>
      </c>
      <c r="J149" s="3">
        <v>32</v>
      </c>
      <c r="K149" s="3">
        <v>6.5</v>
      </c>
      <c r="L149" s="3">
        <v>3.6</v>
      </c>
      <c r="M149" s="3">
        <v>70</v>
      </c>
      <c r="N149" s="3">
        <v>6.6</v>
      </c>
    </row>
    <row r="150" spans="1:14" ht="15.75">
      <c r="A150" s="11" t="s">
        <v>27</v>
      </c>
      <c r="B150" s="49">
        <v>400</v>
      </c>
      <c r="C150" s="7">
        <v>7.7</v>
      </c>
      <c r="D150" s="7">
        <v>8.07</v>
      </c>
      <c r="E150" s="7">
        <v>7.82</v>
      </c>
      <c r="F150" s="7">
        <v>7.94</v>
      </c>
      <c r="G150" s="3">
        <v>7.53</v>
      </c>
      <c r="H150" s="3">
        <v>7.62</v>
      </c>
      <c r="I150" s="7">
        <v>7.96</v>
      </c>
      <c r="J150" s="7">
        <v>8.52</v>
      </c>
      <c r="K150" s="3">
        <v>7.63</v>
      </c>
      <c r="L150" s="3">
        <v>7.94</v>
      </c>
      <c r="M150" s="3">
        <v>7.86</v>
      </c>
      <c r="N150" s="3">
        <v>8.01</v>
      </c>
    </row>
    <row r="151" spans="1:14" ht="15.75">
      <c r="A151" s="11" t="s">
        <v>28</v>
      </c>
      <c r="B151" s="49">
        <v>10</v>
      </c>
      <c r="C151" s="7">
        <v>15.36</v>
      </c>
      <c r="D151" s="7">
        <v>13.3</v>
      </c>
      <c r="E151" s="7">
        <v>20.97</v>
      </c>
      <c r="F151" s="7">
        <v>24.41</v>
      </c>
      <c r="G151" s="7">
        <v>26.46</v>
      </c>
      <c r="H151" s="7">
        <v>28.92</v>
      </c>
      <c r="I151" s="7">
        <v>27.96</v>
      </c>
      <c r="J151" s="7">
        <v>24.74</v>
      </c>
      <c r="K151" s="3">
        <v>23.02</v>
      </c>
      <c r="L151" s="3">
        <v>16.23</v>
      </c>
      <c r="M151" s="3">
        <v>12.89</v>
      </c>
      <c r="N151" s="3">
        <v>10.12</v>
      </c>
    </row>
    <row r="152" spans="1:14" ht="15.75">
      <c r="A152" s="1" t="s">
        <v>29</v>
      </c>
      <c r="B152" s="3">
        <v>300</v>
      </c>
      <c r="C152" s="7">
        <v>10.43</v>
      </c>
      <c r="D152" s="7">
        <v>11.48</v>
      </c>
      <c r="E152" s="7">
        <v>7.79</v>
      </c>
      <c r="F152" s="7">
        <v>7.93</v>
      </c>
      <c r="G152" s="7">
        <v>5.87</v>
      </c>
      <c r="H152" s="7">
        <v>6.03</v>
      </c>
      <c r="I152" s="7">
        <v>5.2</v>
      </c>
      <c r="J152" s="7">
        <v>6.93</v>
      </c>
      <c r="K152" s="3">
        <v>6.2</v>
      </c>
      <c r="L152" s="3">
        <v>8.68</v>
      </c>
      <c r="M152" s="3">
        <v>10.57</v>
      </c>
      <c r="N152" s="3">
        <v>11.44</v>
      </c>
    </row>
    <row r="153" spans="1:14" ht="15.75">
      <c r="A153" s="1" t="s">
        <v>30</v>
      </c>
      <c r="B153" s="3">
        <v>94</v>
      </c>
      <c r="C153" s="7">
        <v>1140</v>
      </c>
      <c r="D153" s="7">
        <v>708</v>
      </c>
      <c r="E153" s="7">
        <v>1579</v>
      </c>
      <c r="F153" s="7">
        <v>1322</v>
      </c>
      <c r="G153" s="7">
        <v>1660</v>
      </c>
      <c r="I153" s="7">
        <v>1897</v>
      </c>
      <c r="J153" s="7">
        <v>528</v>
      </c>
      <c r="K153" s="3">
        <v>1270</v>
      </c>
      <c r="L153" s="3">
        <v>1332</v>
      </c>
      <c r="M153" s="3">
        <v>433</v>
      </c>
      <c r="N153" s="3">
        <v>1043</v>
      </c>
    </row>
    <row r="154" spans="1:14" ht="15.75">
      <c r="A154" s="1" t="s">
        <v>31</v>
      </c>
      <c r="B154" s="3">
        <v>665</v>
      </c>
      <c r="C154" s="7">
        <v>0.2</v>
      </c>
      <c r="D154" s="7">
        <v>0.32</v>
      </c>
      <c r="E154" s="7">
        <v>0.34</v>
      </c>
      <c r="F154" s="7">
        <v>0.41</v>
      </c>
      <c r="G154" s="7">
        <v>0.52</v>
      </c>
      <c r="H154" s="7">
        <v>0.51</v>
      </c>
      <c r="I154" s="7">
        <v>0.47</v>
      </c>
      <c r="J154" s="7">
        <v>0.52</v>
      </c>
      <c r="K154" s="3">
        <v>0.42</v>
      </c>
      <c r="L154" s="3">
        <v>0.37</v>
      </c>
      <c r="M154" s="3">
        <v>0.51</v>
      </c>
      <c r="N154" s="3">
        <v>0.19</v>
      </c>
    </row>
    <row r="155" spans="1:14" ht="15.75">
      <c r="A155" s="4" t="s">
        <v>32</v>
      </c>
      <c r="B155" s="3">
        <v>620</v>
      </c>
      <c r="C155" s="7">
        <v>2.4</v>
      </c>
      <c r="D155" s="3">
        <v>1.05</v>
      </c>
      <c r="E155" s="3">
        <v>3.2</v>
      </c>
      <c r="F155" s="7">
        <v>3.26</v>
      </c>
      <c r="G155" s="3">
        <v>4.48</v>
      </c>
      <c r="H155" s="3">
        <v>1.3</v>
      </c>
      <c r="I155" s="3">
        <v>1.51</v>
      </c>
      <c r="J155" s="3">
        <v>1.04</v>
      </c>
      <c r="K155" s="3">
        <v>1.91</v>
      </c>
      <c r="L155" s="3">
        <v>3.2</v>
      </c>
      <c r="M155" s="3">
        <v>0.72</v>
      </c>
      <c r="N155" s="3">
        <v>2</v>
      </c>
    </row>
    <row r="156" spans="1:14" ht="15.75">
      <c r="A156" s="1" t="s">
        <v>33</v>
      </c>
      <c r="B156" s="3">
        <v>940</v>
      </c>
      <c r="C156" s="3">
        <v>148</v>
      </c>
      <c r="D156" s="3">
        <v>81.1</v>
      </c>
      <c r="E156" s="3">
        <v>233</v>
      </c>
      <c r="F156" s="7">
        <v>186</v>
      </c>
      <c r="G156" s="3">
        <v>259</v>
      </c>
      <c r="H156" s="3">
        <v>230</v>
      </c>
      <c r="I156" s="3">
        <v>328</v>
      </c>
      <c r="J156" s="3">
        <v>63.4</v>
      </c>
      <c r="K156" s="3">
        <v>190</v>
      </c>
      <c r="L156" s="3">
        <v>191</v>
      </c>
      <c r="M156" s="3">
        <v>34.2</v>
      </c>
      <c r="N156" s="3">
        <v>198</v>
      </c>
    </row>
    <row r="157" spans="1:14" ht="15.75">
      <c r="A157" s="1" t="s">
        <v>34</v>
      </c>
      <c r="B157" s="3">
        <v>945</v>
      </c>
      <c r="C157" s="3">
        <v>90.2</v>
      </c>
      <c r="D157" s="3">
        <v>73.8</v>
      </c>
      <c r="E157" s="3">
        <v>156</v>
      </c>
      <c r="F157" s="3">
        <v>83.5</v>
      </c>
      <c r="G157" s="3">
        <v>79.2</v>
      </c>
      <c r="H157" s="3">
        <v>75</v>
      </c>
      <c r="I157" s="3">
        <v>84.7</v>
      </c>
      <c r="J157" s="3">
        <v>4.6</v>
      </c>
      <c r="K157" s="3">
        <v>70.4</v>
      </c>
      <c r="L157" s="3"/>
      <c r="M157" s="3">
        <v>39.3</v>
      </c>
      <c r="N157" s="3">
        <v>90</v>
      </c>
    </row>
    <row r="158" spans="1:14" ht="15.75">
      <c r="A158" s="1" t="s">
        <v>35</v>
      </c>
      <c r="B158" s="3">
        <v>900</v>
      </c>
      <c r="C158" s="7">
        <v>338</v>
      </c>
      <c r="D158" s="7">
        <v>221</v>
      </c>
      <c r="E158" s="7">
        <v>502</v>
      </c>
      <c r="F158" s="3">
        <v>368</v>
      </c>
      <c r="G158" s="7">
        <v>374</v>
      </c>
      <c r="H158" s="7">
        <v>319</v>
      </c>
      <c r="I158" s="7">
        <v>315</v>
      </c>
      <c r="J158" s="7">
        <v>172</v>
      </c>
      <c r="K158" s="3">
        <v>298</v>
      </c>
      <c r="L158" s="3">
        <v>373</v>
      </c>
      <c r="M158" s="7">
        <v>362</v>
      </c>
      <c r="N158" s="7">
        <v>314</v>
      </c>
    </row>
    <row r="159" spans="1:14" ht="15.75">
      <c r="A159" s="1" t="s">
        <v>36</v>
      </c>
      <c r="B159" s="3">
        <v>610</v>
      </c>
      <c r="C159" s="9">
        <v>0.04</v>
      </c>
      <c r="D159" s="9"/>
      <c r="E159" s="9">
        <v>0.06</v>
      </c>
      <c r="F159" s="9"/>
      <c r="G159" s="9">
        <v>0.04</v>
      </c>
      <c r="H159" s="9"/>
      <c r="I159" s="9">
        <v>0.07</v>
      </c>
      <c r="J159" s="9"/>
      <c r="K159" s="9">
        <v>0.05</v>
      </c>
      <c r="L159" s="9"/>
      <c r="M159" s="9">
        <v>0.08</v>
      </c>
      <c r="N159" s="9"/>
    </row>
    <row r="160" spans="1:14" ht="15.75">
      <c r="A160" s="1" t="s">
        <v>37</v>
      </c>
      <c r="B160" s="3">
        <v>31699</v>
      </c>
      <c r="C160" s="7">
        <v>40</v>
      </c>
      <c r="D160" s="7">
        <v>80</v>
      </c>
      <c r="E160" s="7">
        <v>80</v>
      </c>
      <c r="F160" s="7">
        <v>100</v>
      </c>
      <c r="G160" s="7">
        <v>32</v>
      </c>
      <c r="H160" s="7">
        <v>24</v>
      </c>
      <c r="I160" s="7">
        <v>13</v>
      </c>
      <c r="J160" s="7">
        <v>320</v>
      </c>
      <c r="K160" s="7">
        <v>100</v>
      </c>
      <c r="L160" s="7">
        <v>66</v>
      </c>
      <c r="M160" s="7">
        <v>1553</v>
      </c>
      <c r="N160" s="7">
        <v>27</v>
      </c>
    </row>
    <row r="161" spans="1:14" ht="18">
      <c r="A161" t="s">
        <v>39</v>
      </c>
      <c r="B161" s="7">
        <v>32211</v>
      </c>
      <c r="C161" s="3">
        <v>1.2</v>
      </c>
      <c r="D161" s="3" t="s">
        <v>41</v>
      </c>
      <c r="E161" s="3">
        <v>2.1</v>
      </c>
      <c r="F161" s="3">
        <v>4.9</v>
      </c>
      <c r="G161" s="3">
        <v>10.3</v>
      </c>
      <c r="H161" s="3">
        <v>6.4</v>
      </c>
      <c r="I161" s="3">
        <v>1.9</v>
      </c>
      <c r="J161" s="3" t="s">
        <v>41</v>
      </c>
      <c r="K161" s="3">
        <v>3.2</v>
      </c>
      <c r="L161" s="3">
        <v>1</v>
      </c>
      <c r="M161" s="3" t="s">
        <v>41</v>
      </c>
      <c r="N161" s="3">
        <v>6.4</v>
      </c>
    </row>
    <row r="162" spans="1:14" ht="18">
      <c r="A162" t="s">
        <v>101</v>
      </c>
      <c r="B162" s="3">
        <v>32218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 t="s">
        <v>41</v>
      </c>
    </row>
    <row r="163" spans="1:14" ht="15.7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2" ht="15.75">
      <c r="A164" s="1" t="s">
        <v>102</v>
      </c>
      <c r="B164" s="3"/>
    </row>
    <row r="165" spans="1:14" ht="15.75">
      <c r="A165" s="31"/>
      <c r="B165" s="50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ht="15.75">
      <c r="A166" s="63"/>
      <c r="B166" s="44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ht="15.75">
      <c r="C167" s="7" t="s">
        <v>5</v>
      </c>
    </row>
    <row r="168" spans="1:14" ht="15.75">
      <c r="A168" s="1" t="s">
        <v>6</v>
      </c>
      <c r="B168" s="3" t="s">
        <v>7</v>
      </c>
      <c r="C168" s="8" t="s">
        <v>103</v>
      </c>
      <c r="D168" s="8" t="s">
        <v>105</v>
      </c>
      <c r="E168" s="8" t="s">
        <v>106</v>
      </c>
      <c r="F168" s="8" t="s">
        <v>107</v>
      </c>
      <c r="G168" s="8" t="s">
        <v>108</v>
      </c>
      <c r="H168" s="8" t="s">
        <v>109</v>
      </c>
      <c r="I168" s="8" t="s">
        <v>110</v>
      </c>
      <c r="J168" s="8" t="s">
        <v>111</v>
      </c>
      <c r="K168" s="8" t="s">
        <v>112</v>
      </c>
      <c r="L168" s="8" t="s">
        <v>113</v>
      </c>
      <c r="M168" s="8" t="s">
        <v>114</v>
      </c>
      <c r="N168" s="8" t="s">
        <v>115</v>
      </c>
    </row>
    <row r="169" spans="1:14" ht="15.75">
      <c r="A169" s="3" t="s">
        <v>7</v>
      </c>
      <c r="B169" s="3" t="s">
        <v>20</v>
      </c>
      <c r="C169" s="3">
        <v>845</v>
      </c>
      <c r="D169" s="3">
        <v>1117</v>
      </c>
      <c r="E169" s="3">
        <v>1433</v>
      </c>
      <c r="F169" s="3">
        <v>1308</v>
      </c>
      <c r="G169" s="3">
        <v>1420</v>
      </c>
      <c r="H169" s="3">
        <v>1107</v>
      </c>
      <c r="I169" s="3">
        <v>1219</v>
      </c>
      <c r="J169" s="3">
        <v>1345</v>
      </c>
      <c r="K169" s="3">
        <v>1438</v>
      </c>
      <c r="L169" s="3">
        <v>1219</v>
      </c>
      <c r="M169" s="3">
        <v>1120</v>
      </c>
      <c r="N169" s="3">
        <v>1210</v>
      </c>
    </row>
    <row r="170" spans="1:14" ht="15.75">
      <c r="A170" s="1" t="s">
        <v>21</v>
      </c>
      <c r="B170" s="3" t="s">
        <v>22</v>
      </c>
      <c r="C170" s="3" t="s">
        <v>22</v>
      </c>
      <c r="D170" s="3" t="s">
        <v>22</v>
      </c>
      <c r="E170" s="3" t="s">
        <v>22</v>
      </c>
      <c r="F170" s="3" t="s">
        <v>22</v>
      </c>
      <c r="G170" s="3" t="s">
        <v>22</v>
      </c>
      <c r="H170" s="3" t="s">
        <v>22</v>
      </c>
      <c r="I170" s="3" t="s">
        <v>22</v>
      </c>
      <c r="J170" s="3" t="s">
        <v>22</v>
      </c>
      <c r="K170" s="3" t="s">
        <v>22</v>
      </c>
      <c r="L170" s="3" t="s">
        <v>22</v>
      </c>
      <c r="M170" s="3" t="s">
        <v>22</v>
      </c>
      <c r="N170" s="3" t="s">
        <v>22</v>
      </c>
    </row>
    <row r="171" spans="1:14" ht="15.75">
      <c r="A171" s="1" t="s">
        <v>23</v>
      </c>
      <c r="C171" s="7">
        <v>51</v>
      </c>
      <c r="D171" s="7">
        <v>35</v>
      </c>
      <c r="E171" s="7">
        <v>24</v>
      </c>
      <c r="F171" s="14">
        <v>4.7</v>
      </c>
      <c r="G171" s="7">
        <v>9</v>
      </c>
      <c r="H171" s="7">
        <v>17</v>
      </c>
      <c r="I171" s="7">
        <v>11</v>
      </c>
      <c r="J171" s="7">
        <v>12</v>
      </c>
      <c r="K171" s="7">
        <v>194</v>
      </c>
      <c r="L171" s="7">
        <v>285</v>
      </c>
      <c r="M171" s="7">
        <v>291</v>
      </c>
      <c r="N171" s="7">
        <v>87</v>
      </c>
    </row>
    <row r="172" spans="1:12" ht="15.75">
      <c r="A172" s="1"/>
      <c r="C172" s="3"/>
      <c r="D172" s="3"/>
      <c r="E172" s="14"/>
      <c r="F172" s="14"/>
      <c r="G172" s="14"/>
      <c r="H172" s="14"/>
      <c r="I172" s="14"/>
      <c r="J172" s="14"/>
      <c r="K172" s="14"/>
      <c r="L172" s="14"/>
    </row>
    <row r="173" spans="1:14" ht="15.75">
      <c r="A173" s="1" t="s">
        <v>37</v>
      </c>
      <c r="B173" s="3">
        <v>31699</v>
      </c>
      <c r="C173" s="7">
        <v>86</v>
      </c>
      <c r="D173" s="3">
        <v>579</v>
      </c>
      <c r="E173" s="7">
        <v>157</v>
      </c>
      <c r="F173" s="3">
        <v>517</v>
      </c>
      <c r="G173" s="3">
        <v>68</v>
      </c>
      <c r="H173" s="3">
        <v>119</v>
      </c>
      <c r="I173" s="3">
        <v>118</v>
      </c>
      <c r="J173" s="3">
        <v>84</v>
      </c>
      <c r="K173" s="3">
        <v>1300</v>
      </c>
      <c r="L173" s="3">
        <v>97</v>
      </c>
      <c r="M173" s="3">
        <v>472</v>
      </c>
      <c r="N173" s="3">
        <v>147</v>
      </c>
    </row>
    <row r="174" spans="1:14" ht="15.75">
      <c r="A174" s="1" t="s">
        <v>25</v>
      </c>
      <c r="B174" s="3">
        <v>530</v>
      </c>
      <c r="C174" s="3">
        <v>11.9</v>
      </c>
      <c r="D174" s="3">
        <v>10.5</v>
      </c>
      <c r="E174" s="3">
        <v>23.5</v>
      </c>
      <c r="F174" s="3">
        <v>13.3</v>
      </c>
      <c r="G174" s="3">
        <v>18.2</v>
      </c>
      <c r="H174" s="3">
        <v>45</v>
      </c>
      <c r="I174" s="3">
        <v>19.5</v>
      </c>
      <c r="J174" s="3">
        <v>33.4</v>
      </c>
      <c r="K174" s="3">
        <v>132</v>
      </c>
      <c r="L174" s="3">
        <v>77.8</v>
      </c>
      <c r="M174" s="3">
        <v>102</v>
      </c>
      <c r="N174" s="3">
        <v>37.8</v>
      </c>
    </row>
    <row r="175" spans="1:14" ht="15.75">
      <c r="A175" s="1" t="s">
        <v>26</v>
      </c>
      <c r="B175" s="3">
        <v>82079</v>
      </c>
      <c r="C175" s="3">
        <v>2.8</v>
      </c>
      <c r="D175" s="3">
        <v>4.1</v>
      </c>
      <c r="E175" s="3">
        <v>15</v>
      </c>
      <c r="F175" s="3">
        <v>10</v>
      </c>
      <c r="G175" s="3">
        <v>6.7</v>
      </c>
      <c r="H175" s="3">
        <v>32</v>
      </c>
      <c r="I175" s="3">
        <v>6.5</v>
      </c>
      <c r="J175" s="3">
        <v>9.2</v>
      </c>
      <c r="K175" s="3">
        <v>51</v>
      </c>
      <c r="L175" s="3">
        <v>54</v>
      </c>
      <c r="M175" s="3">
        <v>50</v>
      </c>
      <c r="N175" s="3">
        <v>28</v>
      </c>
    </row>
    <row r="176" spans="1:14" ht="15.75">
      <c r="A176" s="11" t="s">
        <v>27</v>
      </c>
      <c r="B176" s="49">
        <v>400</v>
      </c>
      <c r="C176" s="7">
        <v>7.88</v>
      </c>
      <c r="D176" s="7">
        <v>8.01</v>
      </c>
      <c r="E176" s="3">
        <v>7.85</v>
      </c>
      <c r="F176" s="7">
        <v>7.93</v>
      </c>
      <c r="G176" s="3">
        <v>7.86</v>
      </c>
      <c r="H176" s="3">
        <v>7.84</v>
      </c>
      <c r="I176" s="7">
        <v>7.86</v>
      </c>
      <c r="J176" s="7">
        <v>7.84</v>
      </c>
      <c r="K176" s="3">
        <v>7.89</v>
      </c>
      <c r="L176" s="3">
        <v>7.84</v>
      </c>
      <c r="M176" s="3">
        <v>8.22</v>
      </c>
      <c r="N176" s="3">
        <v>7.63</v>
      </c>
    </row>
    <row r="177" spans="1:14" ht="15.75">
      <c r="A177" s="11" t="s">
        <v>28</v>
      </c>
      <c r="B177" s="49">
        <v>10</v>
      </c>
      <c r="C177" s="7">
        <v>13.47</v>
      </c>
      <c r="D177" s="7">
        <v>17.72</v>
      </c>
      <c r="E177" s="7">
        <v>23.7</v>
      </c>
      <c r="F177" s="7">
        <v>22.7</v>
      </c>
      <c r="G177" s="7">
        <v>27.37</v>
      </c>
      <c r="H177" s="7">
        <v>27.4</v>
      </c>
      <c r="I177" s="7">
        <v>27.4</v>
      </c>
      <c r="J177" s="7">
        <v>25.6</v>
      </c>
      <c r="K177" s="3">
        <v>20.2</v>
      </c>
      <c r="L177" s="3">
        <v>15.4</v>
      </c>
      <c r="M177" s="3">
        <v>12.8</v>
      </c>
      <c r="N177" s="3">
        <v>11.7</v>
      </c>
    </row>
    <row r="178" spans="1:14" ht="15.75">
      <c r="A178" s="1" t="s">
        <v>29</v>
      </c>
      <c r="B178" s="3">
        <v>300</v>
      </c>
      <c r="C178" s="7">
        <v>10.85</v>
      </c>
      <c r="D178" s="7">
        <v>10.45</v>
      </c>
      <c r="E178" s="7">
        <v>8.49</v>
      </c>
      <c r="F178" s="7">
        <v>5.68</v>
      </c>
      <c r="G178" s="7">
        <v>6.48</v>
      </c>
      <c r="H178" s="7">
        <v>7.33</v>
      </c>
      <c r="I178" s="7">
        <v>7</v>
      </c>
      <c r="J178" s="7">
        <v>6.99</v>
      </c>
      <c r="K178" s="3">
        <v>8.25</v>
      </c>
      <c r="L178" s="3">
        <v>9.88</v>
      </c>
      <c r="M178" s="3">
        <v>10.69</v>
      </c>
      <c r="N178" s="3">
        <v>10.2</v>
      </c>
    </row>
    <row r="179" spans="1:14" ht="15.75">
      <c r="A179" s="1" t="s">
        <v>30</v>
      </c>
      <c r="B179" s="3">
        <v>94</v>
      </c>
      <c r="C179" s="7">
        <v>1270</v>
      </c>
      <c r="D179" s="7">
        <v>1161</v>
      </c>
      <c r="E179" s="7">
        <v>1180</v>
      </c>
      <c r="F179" s="7">
        <v>1620</v>
      </c>
      <c r="G179" s="7">
        <v>1511</v>
      </c>
      <c r="H179" s="7">
        <v>757</v>
      </c>
      <c r="I179" s="7">
        <v>1028</v>
      </c>
      <c r="J179" s="7">
        <v>1270</v>
      </c>
      <c r="K179" s="3">
        <v>491</v>
      </c>
      <c r="L179" s="3">
        <v>457</v>
      </c>
      <c r="M179" s="3">
        <v>503</v>
      </c>
      <c r="N179" s="3">
        <v>1071</v>
      </c>
    </row>
    <row r="180" spans="1:14" ht="15.75">
      <c r="A180" s="1" t="s">
        <v>31</v>
      </c>
      <c r="B180" s="3">
        <v>665</v>
      </c>
      <c r="C180" s="7">
        <v>0.23</v>
      </c>
      <c r="D180" s="7">
        <v>0.28</v>
      </c>
      <c r="E180" s="7">
        <v>0.33</v>
      </c>
      <c r="F180" s="7">
        <v>0.36</v>
      </c>
      <c r="G180" s="7">
        <v>0.59</v>
      </c>
      <c r="H180" s="7">
        <v>0.25</v>
      </c>
      <c r="I180" s="7">
        <v>0.24</v>
      </c>
      <c r="J180" s="7">
        <v>0.42</v>
      </c>
      <c r="K180" s="3">
        <v>0.4</v>
      </c>
      <c r="L180" s="3">
        <v>0.31</v>
      </c>
      <c r="M180" s="3">
        <v>0.27</v>
      </c>
      <c r="N180" s="3">
        <v>0.16</v>
      </c>
    </row>
    <row r="181" spans="1:14" ht="15.75">
      <c r="A181" s="4" t="s">
        <v>32</v>
      </c>
      <c r="B181" s="3">
        <v>620</v>
      </c>
      <c r="C181" s="7">
        <v>4.2</v>
      </c>
      <c r="D181" s="3">
        <v>4</v>
      </c>
      <c r="E181" s="7">
        <v>1.1</v>
      </c>
      <c r="F181" s="7">
        <v>1.1</v>
      </c>
      <c r="G181" s="3">
        <v>3.3</v>
      </c>
      <c r="H181" s="3">
        <v>1.6</v>
      </c>
      <c r="I181" s="3">
        <v>1.36</v>
      </c>
      <c r="J181" s="3">
        <v>0.83</v>
      </c>
      <c r="K181" s="3">
        <v>0.25</v>
      </c>
      <c r="L181" s="3">
        <v>0.45</v>
      </c>
      <c r="M181" s="3">
        <v>0.4</v>
      </c>
      <c r="N181" s="3">
        <v>1.2</v>
      </c>
    </row>
    <row r="182" spans="1:14" ht="15.75">
      <c r="A182" s="1" t="s">
        <v>33</v>
      </c>
      <c r="B182" s="3">
        <v>940</v>
      </c>
      <c r="C182" s="3">
        <v>173</v>
      </c>
      <c r="D182" s="3">
        <v>135</v>
      </c>
      <c r="E182" s="3">
        <v>161</v>
      </c>
      <c r="F182" s="7">
        <v>197</v>
      </c>
      <c r="G182" s="3">
        <v>149</v>
      </c>
      <c r="H182" s="3">
        <v>68.6</v>
      </c>
      <c r="I182" s="3">
        <v>123</v>
      </c>
      <c r="J182" s="3">
        <v>161</v>
      </c>
      <c r="K182" s="3">
        <v>47.6</v>
      </c>
      <c r="L182" s="3">
        <v>38.6</v>
      </c>
      <c r="M182" s="3">
        <v>48.1</v>
      </c>
      <c r="N182" s="3">
        <v>132</v>
      </c>
    </row>
    <row r="183" spans="1:14" ht="15.75">
      <c r="A183" s="1" t="s">
        <v>34</v>
      </c>
      <c r="B183" s="3">
        <v>945</v>
      </c>
      <c r="C183" s="3">
        <v>107</v>
      </c>
      <c r="D183" s="3">
        <v>109</v>
      </c>
      <c r="E183" s="3">
        <v>90.6</v>
      </c>
      <c r="F183" s="3">
        <v>103</v>
      </c>
      <c r="G183" s="3">
        <v>96.3</v>
      </c>
      <c r="H183" s="3">
        <v>46.5</v>
      </c>
      <c r="I183" s="3">
        <v>63.8</v>
      </c>
      <c r="J183" s="3">
        <v>92.9</v>
      </c>
      <c r="K183" s="3">
        <v>35.2</v>
      </c>
      <c r="L183" s="3">
        <v>31.7</v>
      </c>
      <c r="M183" s="3">
        <v>45.3</v>
      </c>
      <c r="N183" s="3">
        <v>86</v>
      </c>
    </row>
    <row r="184" spans="1:14" ht="15.75">
      <c r="A184" s="1" t="s">
        <v>35</v>
      </c>
      <c r="B184" s="3">
        <v>900</v>
      </c>
      <c r="C184" s="7">
        <v>359</v>
      </c>
      <c r="D184" s="7">
        <v>382</v>
      </c>
      <c r="E184" s="3">
        <v>258</v>
      </c>
      <c r="F184" s="3">
        <v>394</v>
      </c>
      <c r="G184" s="7">
        <v>406</v>
      </c>
      <c r="H184" s="7">
        <v>241</v>
      </c>
      <c r="I184" s="7">
        <v>283</v>
      </c>
      <c r="J184" s="7">
        <v>302</v>
      </c>
      <c r="K184" s="3">
        <v>212</v>
      </c>
      <c r="L184" s="3">
        <v>200</v>
      </c>
      <c r="M184" s="7">
        <v>198</v>
      </c>
      <c r="N184" s="7">
        <v>341</v>
      </c>
    </row>
    <row r="185" spans="1:14" ht="15.75">
      <c r="A185" s="1" t="s">
        <v>36</v>
      </c>
      <c r="B185" s="3">
        <v>610</v>
      </c>
      <c r="C185" s="7" t="s">
        <v>104</v>
      </c>
      <c r="D185" s="9"/>
      <c r="E185" s="9">
        <v>0.07</v>
      </c>
      <c r="F185" s="9"/>
      <c r="G185" s="9">
        <v>0.06</v>
      </c>
      <c r="H185" s="9"/>
      <c r="I185" s="9">
        <v>0.02</v>
      </c>
      <c r="J185" s="9"/>
      <c r="K185" s="9">
        <v>0.03</v>
      </c>
      <c r="L185" s="9"/>
      <c r="M185" s="9">
        <v>0.03</v>
      </c>
      <c r="N185" s="9"/>
    </row>
    <row r="186" spans="1:14" ht="18">
      <c r="A186" t="s">
        <v>39</v>
      </c>
      <c r="B186" s="7">
        <v>32211</v>
      </c>
      <c r="C186" s="3" t="s">
        <v>41</v>
      </c>
      <c r="D186" s="3">
        <v>16.6</v>
      </c>
      <c r="E186" s="3">
        <v>3.2</v>
      </c>
      <c r="F186" s="3">
        <v>8.4</v>
      </c>
      <c r="G186" s="3">
        <v>2.9</v>
      </c>
      <c r="H186" s="3">
        <v>15.3</v>
      </c>
      <c r="I186" s="3">
        <v>5.2</v>
      </c>
      <c r="J186" s="3">
        <v>1.16</v>
      </c>
      <c r="K186" s="3">
        <v>3.47</v>
      </c>
      <c r="L186" s="3" t="s">
        <v>41</v>
      </c>
      <c r="M186" s="3">
        <v>1.87</v>
      </c>
      <c r="N186" s="3">
        <v>1.4</v>
      </c>
    </row>
    <row r="187" spans="1:14" ht="18">
      <c r="A187" t="s">
        <v>101</v>
      </c>
      <c r="B187" s="3">
        <v>32218</v>
      </c>
      <c r="C187" s="3">
        <v>30.1</v>
      </c>
      <c r="D187" s="3">
        <v>7</v>
      </c>
      <c r="E187" s="3">
        <v>3.3</v>
      </c>
      <c r="F187" s="3">
        <v>2.7</v>
      </c>
      <c r="G187" s="3">
        <v>3.5</v>
      </c>
      <c r="H187" s="3">
        <v>8.3</v>
      </c>
      <c r="I187" s="3">
        <v>7.5</v>
      </c>
      <c r="J187" s="3">
        <v>3.89</v>
      </c>
      <c r="K187" s="3">
        <v>8.68</v>
      </c>
      <c r="L187" s="3">
        <v>27.5</v>
      </c>
      <c r="M187" s="3" t="s">
        <v>41</v>
      </c>
      <c r="N187" s="3">
        <v>3.08</v>
      </c>
    </row>
    <row r="188" spans="1:14" ht="15.75">
      <c r="A188" s="31"/>
      <c r="B188" s="50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5.75">
      <c r="A189" s="63"/>
      <c r="B189" s="44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ht="15.75">
      <c r="C190" s="7" t="s">
        <v>5</v>
      </c>
    </row>
    <row r="191" spans="1:14" ht="15.75">
      <c r="A191" s="1" t="s">
        <v>6</v>
      </c>
      <c r="B191" s="3" t="s">
        <v>7</v>
      </c>
      <c r="C191" s="8" t="s">
        <v>116</v>
      </c>
      <c r="D191" s="8" t="s">
        <v>117</v>
      </c>
      <c r="E191" s="8" t="s">
        <v>118</v>
      </c>
      <c r="F191" s="8" t="s">
        <v>119</v>
      </c>
      <c r="G191" s="8" t="s">
        <v>120</v>
      </c>
      <c r="H191" s="8" t="s">
        <v>121</v>
      </c>
      <c r="I191" s="8" t="s">
        <v>122</v>
      </c>
      <c r="J191" s="8" t="s">
        <v>123</v>
      </c>
      <c r="K191" s="8" t="s">
        <v>124</v>
      </c>
      <c r="L191" s="8" t="s">
        <v>125</v>
      </c>
      <c r="M191" s="8" t="s">
        <v>126</v>
      </c>
      <c r="N191" s="8" t="s">
        <v>129</v>
      </c>
    </row>
    <row r="192" spans="1:14" ht="15.75">
      <c r="A192" s="3" t="s">
        <v>7</v>
      </c>
      <c r="B192" s="3" t="s">
        <v>20</v>
      </c>
      <c r="C192" s="3">
        <v>1237</v>
      </c>
      <c r="D192" s="3">
        <v>1059</v>
      </c>
      <c r="E192" s="3">
        <v>1110</v>
      </c>
      <c r="F192" s="3">
        <v>1246</v>
      </c>
      <c r="G192" s="3">
        <v>1116</v>
      </c>
      <c r="H192" s="3">
        <v>1452</v>
      </c>
      <c r="I192" s="3">
        <v>1344</v>
      </c>
      <c r="J192" s="3">
        <v>1137</v>
      </c>
      <c r="K192" s="3">
        <v>1310</v>
      </c>
      <c r="L192" s="3">
        <v>1157</v>
      </c>
      <c r="M192" s="3">
        <v>1345</v>
      </c>
      <c r="N192" s="3">
        <v>1412</v>
      </c>
    </row>
    <row r="193" spans="1:14" ht="15.75">
      <c r="A193" s="1" t="s">
        <v>21</v>
      </c>
      <c r="B193" s="3" t="s">
        <v>22</v>
      </c>
      <c r="C193" s="3" t="s">
        <v>22</v>
      </c>
      <c r="D193" s="3" t="s">
        <v>22</v>
      </c>
      <c r="E193" s="3" t="s">
        <v>22</v>
      </c>
      <c r="F193" s="3" t="s">
        <v>22</v>
      </c>
      <c r="G193" s="3" t="s">
        <v>22</v>
      </c>
      <c r="H193" s="3" t="s">
        <v>22</v>
      </c>
      <c r="I193" s="3" t="s">
        <v>22</v>
      </c>
      <c r="J193" s="3" t="s">
        <v>22</v>
      </c>
      <c r="K193" s="3" t="s">
        <v>22</v>
      </c>
      <c r="L193" s="3" t="s">
        <v>22</v>
      </c>
      <c r="M193" s="3" t="s">
        <v>22</v>
      </c>
      <c r="N193" s="3" t="s">
        <v>22</v>
      </c>
    </row>
    <row r="194" spans="1:14" ht="15.75">
      <c r="A194" s="1" t="s">
        <v>23</v>
      </c>
      <c r="C194" s="7">
        <v>572</v>
      </c>
      <c r="D194" s="7">
        <v>82</v>
      </c>
      <c r="E194" s="7">
        <v>34</v>
      </c>
      <c r="F194" s="14">
        <v>15</v>
      </c>
      <c r="G194" s="7">
        <v>8</v>
      </c>
      <c r="H194" s="7">
        <v>13</v>
      </c>
      <c r="I194" s="7">
        <v>12</v>
      </c>
      <c r="J194" s="7">
        <v>125</v>
      </c>
      <c r="K194" s="7">
        <v>5.1</v>
      </c>
      <c r="L194" s="7">
        <v>10</v>
      </c>
      <c r="M194" s="7">
        <v>11</v>
      </c>
      <c r="N194" s="7">
        <v>11</v>
      </c>
    </row>
    <row r="195" spans="1:12" ht="15.75">
      <c r="A195" s="1"/>
      <c r="C195" s="3"/>
      <c r="D195" s="3"/>
      <c r="E195" s="14"/>
      <c r="F195" s="14"/>
      <c r="G195" s="14"/>
      <c r="H195" s="14"/>
      <c r="I195" s="14"/>
      <c r="J195" s="14"/>
      <c r="K195" s="14"/>
      <c r="L195" s="14"/>
    </row>
    <row r="196" spans="1:14" ht="15.75">
      <c r="A196" s="1" t="s">
        <v>37</v>
      </c>
      <c r="B196" s="3">
        <v>31699</v>
      </c>
      <c r="C196" s="7">
        <v>953</v>
      </c>
      <c r="D196" s="3">
        <v>84</v>
      </c>
      <c r="E196" s="7">
        <v>166</v>
      </c>
      <c r="F196" s="3">
        <v>48</v>
      </c>
      <c r="G196" s="3">
        <v>73</v>
      </c>
      <c r="H196" s="3">
        <v>96</v>
      </c>
      <c r="I196" s="3">
        <v>77</v>
      </c>
      <c r="J196" s="3">
        <v>9680</v>
      </c>
      <c r="K196" s="3">
        <v>108</v>
      </c>
      <c r="L196" s="14">
        <v>77</v>
      </c>
      <c r="M196" s="3">
        <v>53</v>
      </c>
      <c r="N196" s="3">
        <v>161</v>
      </c>
    </row>
    <row r="197" spans="1:14" ht="15.75">
      <c r="A197" s="1" t="s">
        <v>25</v>
      </c>
      <c r="B197" s="3">
        <v>530</v>
      </c>
      <c r="C197" s="3">
        <v>134</v>
      </c>
      <c r="D197" s="3">
        <v>19.3</v>
      </c>
      <c r="E197" s="3">
        <v>18.5</v>
      </c>
      <c r="F197" s="3">
        <v>21.3</v>
      </c>
      <c r="G197" s="3">
        <v>23.5</v>
      </c>
      <c r="H197" s="3">
        <v>19.4</v>
      </c>
      <c r="I197" s="3">
        <v>22.8</v>
      </c>
      <c r="J197" s="3">
        <v>405</v>
      </c>
      <c r="K197" s="3">
        <v>20.2</v>
      </c>
      <c r="L197" s="3">
        <v>18.9</v>
      </c>
      <c r="M197" s="3">
        <v>5.7</v>
      </c>
      <c r="N197" s="3">
        <v>13.1</v>
      </c>
    </row>
    <row r="198" spans="1:14" ht="15.75">
      <c r="A198" s="1" t="s">
        <v>26</v>
      </c>
      <c r="B198" s="3">
        <v>82079</v>
      </c>
      <c r="C198" s="3">
        <v>67</v>
      </c>
      <c r="D198" s="3">
        <v>14</v>
      </c>
      <c r="E198" s="3">
        <v>7.9</v>
      </c>
      <c r="F198" s="3">
        <v>9.2</v>
      </c>
      <c r="G198" s="3">
        <v>27</v>
      </c>
      <c r="H198" s="3">
        <v>15</v>
      </c>
      <c r="I198" s="3">
        <v>17</v>
      </c>
      <c r="J198" s="3">
        <v>184</v>
      </c>
      <c r="K198" s="3">
        <v>14.6</v>
      </c>
      <c r="L198" s="3">
        <v>13.3</v>
      </c>
      <c r="M198" s="3">
        <v>4.69</v>
      </c>
      <c r="N198" s="3">
        <v>1.97</v>
      </c>
    </row>
    <row r="199" spans="1:14" ht="15.75">
      <c r="A199" s="11" t="s">
        <v>27</v>
      </c>
      <c r="B199" s="49">
        <v>400</v>
      </c>
      <c r="C199" s="7">
        <v>7.57</v>
      </c>
      <c r="D199" s="7">
        <v>7.72</v>
      </c>
      <c r="E199" s="3">
        <v>7.59</v>
      </c>
      <c r="F199" s="7">
        <v>7.66</v>
      </c>
      <c r="G199" s="3">
        <v>7.69</v>
      </c>
      <c r="H199" s="3">
        <v>7.88</v>
      </c>
      <c r="I199" s="7">
        <v>7.92</v>
      </c>
      <c r="J199" s="7">
        <v>8.15</v>
      </c>
      <c r="K199" s="3">
        <v>8.04</v>
      </c>
      <c r="L199" s="3">
        <v>7.92</v>
      </c>
      <c r="M199" s="3">
        <v>8.03</v>
      </c>
      <c r="N199" s="3">
        <v>8.08</v>
      </c>
    </row>
    <row r="200" spans="1:14" ht="15.75">
      <c r="A200" s="11" t="s">
        <v>28</v>
      </c>
      <c r="B200" s="49">
        <v>10</v>
      </c>
      <c r="C200" s="7">
        <v>6.93</v>
      </c>
      <c r="D200" s="7">
        <v>17.8</v>
      </c>
      <c r="E200" s="7">
        <v>19</v>
      </c>
      <c r="F200" s="7">
        <v>24.5</v>
      </c>
      <c r="G200" s="7">
        <v>27.5</v>
      </c>
      <c r="H200" s="7">
        <v>27.8</v>
      </c>
      <c r="I200" s="7">
        <v>27.3</v>
      </c>
      <c r="J200" s="7">
        <v>23.6</v>
      </c>
      <c r="K200" s="3">
        <v>22.1</v>
      </c>
      <c r="L200" s="3">
        <v>22.6</v>
      </c>
      <c r="M200" s="3">
        <v>12.2</v>
      </c>
      <c r="N200" s="3">
        <v>10.9</v>
      </c>
    </row>
    <row r="201" spans="1:14" ht="15.75">
      <c r="A201" s="1" t="s">
        <v>29</v>
      </c>
      <c r="B201" s="3">
        <v>300</v>
      </c>
      <c r="C201" s="7">
        <v>13.1</v>
      </c>
      <c r="D201" s="7">
        <v>9.44</v>
      </c>
      <c r="E201" s="7">
        <v>8.73</v>
      </c>
      <c r="F201" s="7">
        <v>8.22</v>
      </c>
      <c r="G201" s="7">
        <v>6.11</v>
      </c>
      <c r="H201" s="7">
        <v>6.46</v>
      </c>
      <c r="I201" s="7">
        <v>6.43</v>
      </c>
      <c r="J201" s="7">
        <v>7.06</v>
      </c>
      <c r="K201" s="3">
        <v>7.47</v>
      </c>
      <c r="L201" s="3">
        <v>5.8</v>
      </c>
      <c r="M201" s="3">
        <v>8.88</v>
      </c>
      <c r="N201" s="3">
        <v>14.6</v>
      </c>
    </row>
    <row r="202" spans="1:14" ht="15.75">
      <c r="A202" s="1" t="s">
        <v>30</v>
      </c>
      <c r="B202" s="3">
        <v>94</v>
      </c>
      <c r="C202" s="7">
        <v>379</v>
      </c>
      <c r="D202" s="7">
        <v>1352</v>
      </c>
      <c r="E202" s="7">
        <v>1718</v>
      </c>
      <c r="F202" s="7">
        <v>1630</v>
      </c>
      <c r="G202" s="7">
        <v>1121</v>
      </c>
      <c r="H202" s="7">
        <v>1386</v>
      </c>
      <c r="I202" s="7">
        <v>1554</v>
      </c>
      <c r="J202" s="7">
        <v>394</v>
      </c>
      <c r="K202" s="3">
        <v>1330</v>
      </c>
      <c r="L202" s="3">
        <v>1370</v>
      </c>
      <c r="M202" s="3">
        <v>1293</v>
      </c>
      <c r="N202" s="3">
        <v>1400</v>
      </c>
    </row>
    <row r="203" spans="1:14" ht="15.75">
      <c r="A203" s="1" t="s">
        <v>31</v>
      </c>
      <c r="B203" s="3">
        <v>665</v>
      </c>
      <c r="C203" s="7">
        <v>0.27</v>
      </c>
      <c r="D203" s="7">
        <v>0.11</v>
      </c>
      <c r="E203" s="7">
        <v>0.08</v>
      </c>
      <c r="F203" s="7">
        <v>0.25</v>
      </c>
      <c r="G203" s="7">
        <v>0.37</v>
      </c>
      <c r="H203" s="7">
        <v>0.29</v>
      </c>
      <c r="I203" s="7">
        <v>0.24</v>
      </c>
      <c r="J203" s="7">
        <v>0.76</v>
      </c>
      <c r="K203" s="3">
        <v>0.37</v>
      </c>
      <c r="L203" s="3">
        <v>0.51</v>
      </c>
      <c r="M203" s="3">
        <v>0.39</v>
      </c>
      <c r="N203" s="3">
        <v>0.35</v>
      </c>
    </row>
    <row r="204" spans="1:14" ht="15.75">
      <c r="A204" s="4" t="s">
        <v>32</v>
      </c>
      <c r="B204" s="3">
        <v>620</v>
      </c>
      <c r="C204" s="7">
        <v>0.27</v>
      </c>
      <c r="D204" s="3">
        <v>0.92</v>
      </c>
      <c r="E204" s="7">
        <v>1.07</v>
      </c>
      <c r="F204" s="7">
        <v>1.31</v>
      </c>
      <c r="G204" s="3">
        <v>0.82</v>
      </c>
      <c r="H204" s="3">
        <v>0.52</v>
      </c>
      <c r="I204" s="3">
        <v>0.76</v>
      </c>
      <c r="J204" s="3">
        <v>1.05</v>
      </c>
      <c r="K204" s="3">
        <v>3.55</v>
      </c>
      <c r="L204" s="3">
        <v>2.09</v>
      </c>
      <c r="M204" s="3">
        <v>1.97</v>
      </c>
      <c r="N204" s="3">
        <v>1.97</v>
      </c>
    </row>
    <row r="205" spans="1:14" ht="15.75">
      <c r="A205" s="1" t="s">
        <v>33</v>
      </c>
      <c r="B205" s="3">
        <v>940</v>
      </c>
      <c r="C205" s="3">
        <v>31.8</v>
      </c>
      <c r="D205" s="3">
        <v>182</v>
      </c>
      <c r="E205" s="3">
        <v>269</v>
      </c>
      <c r="F205" s="7">
        <v>233</v>
      </c>
      <c r="G205" s="3">
        <v>133</v>
      </c>
      <c r="H205" s="3">
        <v>187</v>
      </c>
      <c r="I205" s="3">
        <v>222</v>
      </c>
      <c r="J205" s="3">
        <v>25.8</v>
      </c>
      <c r="K205" s="3">
        <v>155</v>
      </c>
      <c r="L205" s="3">
        <v>160</v>
      </c>
      <c r="M205" s="3">
        <v>175</v>
      </c>
      <c r="N205" s="3">
        <v>173</v>
      </c>
    </row>
    <row r="206" spans="1:14" ht="15.75">
      <c r="A206" s="1" t="s">
        <v>34</v>
      </c>
      <c r="B206" s="3">
        <v>945</v>
      </c>
      <c r="C206" s="3">
        <v>32.1</v>
      </c>
      <c r="D206" s="3">
        <v>122</v>
      </c>
      <c r="E206" s="3">
        <v>163</v>
      </c>
      <c r="F206" s="3">
        <v>122</v>
      </c>
      <c r="G206" s="3">
        <v>79.4</v>
      </c>
      <c r="H206" s="3">
        <v>77.3</v>
      </c>
      <c r="I206" s="3">
        <v>89.3</v>
      </c>
      <c r="J206" s="3">
        <v>38.6</v>
      </c>
      <c r="K206" s="3">
        <v>79.3</v>
      </c>
      <c r="L206" s="3">
        <v>75.9</v>
      </c>
      <c r="M206" s="3">
        <v>81.6</v>
      </c>
      <c r="N206" s="3">
        <v>88.4</v>
      </c>
    </row>
    <row r="207" spans="1:14" ht="15.75">
      <c r="A207" s="1" t="s">
        <v>35</v>
      </c>
      <c r="B207" s="3">
        <v>900</v>
      </c>
      <c r="C207" s="7">
        <v>142</v>
      </c>
      <c r="D207" s="7">
        <v>406</v>
      </c>
      <c r="E207" s="3">
        <v>495</v>
      </c>
      <c r="F207" s="3">
        <v>427</v>
      </c>
      <c r="G207" s="7">
        <v>228</v>
      </c>
      <c r="H207" s="7">
        <v>303</v>
      </c>
      <c r="I207" s="7">
        <v>346</v>
      </c>
      <c r="J207" s="7">
        <v>167</v>
      </c>
      <c r="K207" s="3">
        <v>318</v>
      </c>
      <c r="L207" s="3">
        <v>356</v>
      </c>
      <c r="M207" s="7">
        <v>375</v>
      </c>
      <c r="N207" s="7">
        <v>359</v>
      </c>
    </row>
    <row r="208" spans="1:14" ht="15.75">
      <c r="A208" s="1" t="s">
        <v>36</v>
      </c>
      <c r="B208" s="3">
        <v>610</v>
      </c>
      <c r="C208" s="7">
        <v>0.03</v>
      </c>
      <c r="D208" s="9"/>
      <c r="E208" s="9">
        <v>0.05</v>
      </c>
      <c r="F208" s="9"/>
      <c r="G208" s="9">
        <v>0.03</v>
      </c>
      <c r="H208" s="9"/>
      <c r="I208" s="9">
        <v>0.03</v>
      </c>
      <c r="J208" s="9"/>
      <c r="K208" s="9">
        <v>0.05</v>
      </c>
      <c r="L208" s="9"/>
      <c r="M208" s="9">
        <v>0.02</v>
      </c>
      <c r="N208" s="9"/>
    </row>
    <row r="209" spans="1:14" ht="18">
      <c r="A209" t="s">
        <v>39</v>
      </c>
      <c r="B209" s="7">
        <v>32211</v>
      </c>
      <c r="C209" s="3">
        <v>4</v>
      </c>
      <c r="D209" s="3">
        <v>3.03</v>
      </c>
      <c r="E209" s="3">
        <v>3.78</v>
      </c>
      <c r="F209" s="3">
        <v>3.4</v>
      </c>
      <c r="G209" s="3" t="s">
        <v>41</v>
      </c>
      <c r="H209" s="3">
        <v>1.3</v>
      </c>
      <c r="I209" s="3">
        <v>1.8</v>
      </c>
      <c r="J209" s="3">
        <v>1.1</v>
      </c>
      <c r="K209" s="3">
        <v>1.4</v>
      </c>
      <c r="L209" s="3" t="s">
        <v>41</v>
      </c>
      <c r="M209" s="3" t="s">
        <v>127</v>
      </c>
      <c r="N209" s="3" t="s">
        <v>127</v>
      </c>
    </row>
    <row r="210" spans="1:14" ht="18">
      <c r="A210" s="52" t="s">
        <v>101</v>
      </c>
      <c r="B210" s="50">
        <v>32218</v>
      </c>
      <c r="C210" s="50">
        <v>2.72</v>
      </c>
      <c r="D210" s="50">
        <v>3.17</v>
      </c>
      <c r="E210" s="50">
        <v>4.63</v>
      </c>
      <c r="F210" s="50">
        <v>1.5</v>
      </c>
      <c r="G210" s="50">
        <v>4.1</v>
      </c>
      <c r="H210" s="50">
        <v>6.8</v>
      </c>
      <c r="I210" s="50">
        <v>2.9</v>
      </c>
      <c r="J210" s="50">
        <v>18</v>
      </c>
      <c r="K210" s="50">
        <v>1.1</v>
      </c>
      <c r="L210" s="50">
        <v>2.1</v>
      </c>
      <c r="M210" s="50" t="s">
        <v>128</v>
      </c>
      <c r="N210" s="50" t="s">
        <v>128</v>
      </c>
    </row>
    <row r="211" spans="1:7" ht="15.75">
      <c r="A211" s="1"/>
      <c r="B211" s="3"/>
      <c r="G211" s="3"/>
    </row>
    <row r="212" spans="1:12" ht="15.75">
      <c r="A212" s="1" t="s">
        <v>295</v>
      </c>
      <c r="B212" s="13">
        <v>1810</v>
      </c>
      <c r="C212" s="13"/>
      <c r="D212" s="13"/>
      <c r="E212" s="13"/>
      <c r="F212" s="13"/>
      <c r="G212" s="3" t="s">
        <v>45</v>
      </c>
      <c r="I212" s="14"/>
      <c r="J212" s="14"/>
      <c r="K212" s="14"/>
      <c r="L212" s="14"/>
    </row>
    <row r="213" spans="1:12" ht="15.75">
      <c r="A213" s="1" t="s">
        <v>296</v>
      </c>
      <c r="B213" s="62">
        <v>12640</v>
      </c>
      <c r="C213" s="13"/>
      <c r="D213" s="13"/>
      <c r="E213" s="13"/>
      <c r="F213" s="13"/>
      <c r="G213" s="13"/>
      <c r="I213" s="14"/>
      <c r="J213" s="14"/>
      <c r="K213" s="14"/>
      <c r="L213" s="14"/>
    </row>
    <row r="214" spans="1:12" ht="15.75">
      <c r="A214" s="1" t="s">
        <v>2</v>
      </c>
      <c r="B214" s="95" t="s">
        <v>85</v>
      </c>
      <c r="C214" s="95"/>
      <c r="D214" s="95"/>
      <c r="E214" s="95"/>
      <c r="F214" s="95"/>
      <c r="G214" s="95"/>
      <c r="I214" s="14"/>
      <c r="J214" s="14"/>
      <c r="K214" s="14"/>
      <c r="L214" s="14"/>
    </row>
    <row r="215" spans="1:12" ht="15.75">
      <c r="A215" s="1" t="s">
        <v>3</v>
      </c>
      <c r="B215" s="95" t="s">
        <v>4</v>
      </c>
      <c r="C215" s="96"/>
      <c r="D215" s="96"/>
      <c r="E215" s="13"/>
      <c r="F215" s="13"/>
      <c r="G215" s="1"/>
      <c r="H215" s="3"/>
      <c r="I215" s="14"/>
      <c r="J215" s="14"/>
      <c r="K215" s="14"/>
      <c r="L215" s="14"/>
    </row>
    <row r="216" spans="1:14" ht="15.75">
      <c r="A216" s="31"/>
      <c r="B216" s="50"/>
      <c r="C216" s="53"/>
      <c r="D216" s="53"/>
      <c r="E216" s="53"/>
      <c r="F216" s="53"/>
      <c r="G216" s="50"/>
      <c r="H216" s="50"/>
      <c r="I216" s="54"/>
      <c r="J216" s="54"/>
      <c r="K216" s="54"/>
      <c r="L216" s="54"/>
      <c r="M216" s="53"/>
      <c r="N216" s="53"/>
    </row>
    <row r="217" spans="1:12" ht="15.75">
      <c r="A217" s="1"/>
      <c r="B217" s="3"/>
      <c r="G217" s="3"/>
      <c r="H217" s="3"/>
      <c r="I217" s="14"/>
      <c r="J217" s="14"/>
      <c r="K217" s="14"/>
      <c r="L217" s="14"/>
    </row>
    <row r="218" ht="15.75">
      <c r="C218" s="7" t="s">
        <v>5</v>
      </c>
    </row>
    <row r="219" spans="1:14" ht="15.75">
      <c r="A219" s="1" t="s">
        <v>6</v>
      </c>
      <c r="B219" s="3" t="s">
        <v>7</v>
      </c>
      <c r="C219" s="8" t="s">
        <v>130</v>
      </c>
      <c r="D219" s="8" t="s">
        <v>131</v>
      </c>
      <c r="E219" s="8" t="s">
        <v>132</v>
      </c>
      <c r="F219" s="8" t="s">
        <v>133</v>
      </c>
      <c r="G219" s="8" t="s">
        <v>134</v>
      </c>
      <c r="H219" s="8" t="s">
        <v>135</v>
      </c>
      <c r="I219" s="8" t="s">
        <v>138</v>
      </c>
      <c r="J219" s="8" t="s">
        <v>140</v>
      </c>
      <c r="K219" s="8" t="s">
        <v>141</v>
      </c>
      <c r="L219" s="8" t="s">
        <v>142</v>
      </c>
      <c r="M219" s="8" t="s">
        <v>143</v>
      </c>
      <c r="N219" s="8" t="s">
        <v>144</v>
      </c>
    </row>
    <row r="220" spans="1:14" ht="15.75">
      <c r="A220" s="3" t="s">
        <v>7</v>
      </c>
      <c r="B220" s="3" t="s">
        <v>20</v>
      </c>
      <c r="C220" s="3">
        <v>936</v>
      </c>
      <c r="D220" s="3">
        <v>1212</v>
      </c>
      <c r="E220" s="3">
        <v>1100</v>
      </c>
      <c r="F220" s="3">
        <v>1204</v>
      </c>
      <c r="G220" s="3">
        <v>1137</v>
      </c>
      <c r="H220" s="3">
        <v>1250</v>
      </c>
      <c r="I220" s="3">
        <v>1548</v>
      </c>
      <c r="J220" s="3">
        <v>1103</v>
      </c>
      <c r="K220" s="3">
        <v>1037</v>
      </c>
      <c r="L220" s="3">
        <v>1130</v>
      </c>
      <c r="M220" s="3">
        <v>1122</v>
      </c>
      <c r="N220" s="3">
        <v>1217</v>
      </c>
    </row>
    <row r="221" spans="1:14" ht="15.75">
      <c r="A221" s="1" t="s">
        <v>21</v>
      </c>
      <c r="B221" s="3" t="s">
        <v>22</v>
      </c>
      <c r="C221" s="3" t="s">
        <v>22</v>
      </c>
      <c r="D221" s="3" t="s">
        <v>22</v>
      </c>
      <c r="E221" s="3" t="s">
        <v>22</v>
      </c>
      <c r="F221" s="3" t="s">
        <v>22</v>
      </c>
      <c r="G221" s="3" t="s">
        <v>22</v>
      </c>
      <c r="H221" s="3" t="s">
        <v>22</v>
      </c>
      <c r="I221" s="3" t="s">
        <v>22</v>
      </c>
      <c r="J221" s="3" t="s">
        <v>22</v>
      </c>
      <c r="K221" s="3" t="s">
        <v>22</v>
      </c>
      <c r="L221" s="3" t="s">
        <v>22</v>
      </c>
      <c r="M221" s="3" t="s">
        <v>22</v>
      </c>
      <c r="N221" s="3" t="s">
        <v>22</v>
      </c>
    </row>
    <row r="222" spans="1:14" ht="15.75">
      <c r="A222" s="1" t="s">
        <v>23</v>
      </c>
      <c r="C222" s="7">
        <v>33</v>
      </c>
      <c r="D222" s="7">
        <v>26</v>
      </c>
      <c r="E222" s="7">
        <v>18</v>
      </c>
      <c r="F222" s="7">
        <v>33</v>
      </c>
      <c r="G222" s="7">
        <v>520</v>
      </c>
      <c r="H222" s="7">
        <v>34</v>
      </c>
      <c r="I222" s="7">
        <v>1056</v>
      </c>
      <c r="J222" s="7">
        <v>7.6</v>
      </c>
      <c r="K222" s="7">
        <v>17</v>
      </c>
      <c r="L222" s="7">
        <v>47</v>
      </c>
      <c r="M222" s="7">
        <v>242</v>
      </c>
      <c r="N222" s="7">
        <v>59</v>
      </c>
    </row>
    <row r="223" ht="15.75">
      <c r="A223" s="1"/>
    </row>
    <row r="224" spans="1:14" ht="15.75">
      <c r="A224" s="1" t="s">
        <v>37</v>
      </c>
      <c r="B224" s="3">
        <v>31699</v>
      </c>
      <c r="C224" s="7">
        <v>921</v>
      </c>
      <c r="D224" s="7">
        <v>157</v>
      </c>
      <c r="E224" s="7">
        <v>176</v>
      </c>
      <c r="F224" s="7">
        <v>100</v>
      </c>
      <c r="G224" s="7">
        <v>64</v>
      </c>
      <c r="H224" s="7">
        <v>150</v>
      </c>
      <c r="I224" s="9" t="s">
        <v>139</v>
      </c>
      <c r="J224" s="7">
        <v>79</v>
      </c>
      <c r="K224" s="7">
        <v>250</v>
      </c>
      <c r="L224" s="9" t="s">
        <v>139</v>
      </c>
      <c r="M224" s="7">
        <v>204</v>
      </c>
      <c r="N224" s="7">
        <v>108</v>
      </c>
    </row>
    <row r="225" spans="1:14" ht="15.75">
      <c r="A225" s="1" t="s">
        <v>25</v>
      </c>
      <c r="B225" s="3">
        <v>530</v>
      </c>
      <c r="C225" s="7">
        <v>35.6</v>
      </c>
      <c r="D225" s="7">
        <v>21.2</v>
      </c>
      <c r="E225" s="7">
        <v>48.1</v>
      </c>
      <c r="F225" s="7">
        <v>35.3</v>
      </c>
      <c r="G225" s="7">
        <v>167</v>
      </c>
      <c r="H225" s="7">
        <v>33.1</v>
      </c>
      <c r="I225" s="7">
        <v>12.4</v>
      </c>
      <c r="J225" s="7">
        <v>25.4</v>
      </c>
      <c r="K225" s="7">
        <v>34</v>
      </c>
      <c r="L225" s="7">
        <v>31</v>
      </c>
      <c r="M225" s="7">
        <v>63</v>
      </c>
      <c r="N225" s="7">
        <v>13.3</v>
      </c>
    </row>
    <row r="226" spans="1:14" ht="15.75">
      <c r="A226" s="1" t="s">
        <v>26</v>
      </c>
      <c r="B226" s="3">
        <v>82079</v>
      </c>
      <c r="C226" s="7">
        <v>38.5</v>
      </c>
      <c r="D226" s="7">
        <v>19.1</v>
      </c>
      <c r="E226" s="7">
        <v>36.3</v>
      </c>
      <c r="F226" s="7">
        <v>30.2</v>
      </c>
      <c r="G226" s="7">
        <v>114</v>
      </c>
      <c r="H226" s="7">
        <v>28</v>
      </c>
      <c r="I226" s="7">
        <v>8.6</v>
      </c>
      <c r="J226" s="7">
        <v>18</v>
      </c>
      <c r="K226" s="7">
        <v>32.6</v>
      </c>
      <c r="L226" s="7">
        <v>30.3</v>
      </c>
      <c r="M226" s="7">
        <v>57.2</v>
      </c>
      <c r="N226" s="7">
        <v>12</v>
      </c>
    </row>
    <row r="227" spans="1:14" ht="15.75">
      <c r="A227" s="11" t="s">
        <v>27</v>
      </c>
      <c r="B227" s="49">
        <v>400</v>
      </c>
      <c r="C227" s="7">
        <v>8.2</v>
      </c>
      <c r="D227" s="7">
        <v>7.51</v>
      </c>
      <c r="E227" s="7">
        <v>8.15</v>
      </c>
      <c r="F227" s="7">
        <v>7.29</v>
      </c>
      <c r="G227" s="7">
        <v>7.9</v>
      </c>
      <c r="H227" s="7">
        <v>7.94</v>
      </c>
      <c r="I227" s="7">
        <v>7.9</v>
      </c>
      <c r="J227" s="7">
        <v>7.9</v>
      </c>
      <c r="K227" s="7">
        <v>7.76</v>
      </c>
      <c r="L227" s="7">
        <v>7.81</v>
      </c>
      <c r="M227" s="7">
        <v>7.45</v>
      </c>
      <c r="N227" s="7">
        <v>7.81</v>
      </c>
    </row>
    <row r="228" spans="1:14" ht="15.75">
      <c r="A228" s="11" t="s">
        <v>28</v>
      </c>
      <c r="B228" s="49">
        <v>10</v>
      </c>
      <c r="C228" s="7">
        <v>8.91</v>
      </c>
      <c r="D228" s="7">
        <v>17</v>
      </c>
      <c r="E228" s="7">
        <v>16.9</v>
      </c>
      <c r="F228" s="7">
        <v>24.6</v>
      </c>
      <c r="G228" s="7">
        <v>27.4</v>
      </c>
      <c r="H228" s="7">
        <v>27.1</v>
      </c>
      <c r="I228" s="7">
        <v>27.1</v>
      </c>
      <c r="J228" s="7">
        <v>24.7</v>
      </c>
      <c r="K228" s="7">
        <v>23.5</v>
      </c>
      <c r="L228" s="7">
        <v>17</v>
      </c>
      <c r="M228" s="7">
        <v>14.9</v>
      </c>
      <c r="N228" s="7">
        <v>12.8</v>
      </c>
    </row>
    <row r="229" spans="1:14" ht="15.75">
      <c r="A229" s="1" t="s">
        <v>29</v>
      </c>
      <c r="B229" s="3">
        <v>300</v>
      </c>
      <c r="C229" s="7">
        <v>10.3</v>
      </c>
      <c r="D229" s="7">
        <v>9.97</v>
      </c>
      <c r="E229" s="7">
        <v>9.9</v>
      </c>
      <c r="F229" s="7">
        <v>5.82</v>
      </c>
      <c r="G229" s="3">
        <v>5.77</v>
      </c>
      <c r="H229" s="3">
        <v>6.5</v>
      </c>
      <c r="I229" s="7">
        <v>7.84</v>
      </c>
      <c r="J229" s="7">
        <v>5.72</v>
      </c>
      <c r="K229" s="7">
        <v>6.18</v>
      </c>
      <c r="L229" s="7">
        <v>9.78</v>
      </c>
      <c r="M229" s="3">
        <v>12.9</v>
      </c>
      <c r="N229" s="3">
        <v>10.1</v>
      </c>
    </row>
    <row r="230" spans="1:14" ht="15.75">
      <c r="A230" s="1" t="s">
        <v>30</v>
      </c>
      <c r="B230" s="3">
        <v>94</v>
      </c>
      <c r="C230" s="7">
        <v>791</v>
      </c>
      <c r="D230" s="7">
        <v>1206</v>
      </c>
      <c r="E230" s="7">
        <v>851</v>
      </c>
      <c r="F230" s="7">
        <v>880</v>
      </c>
      <c r="G230" s="7">
        <v>303</v>
      </c>
      <c r="H230" s="7">
        <v>966</v>
      </c>
      <c r="I230" s="7">
        <v>1322</v>
      </c>
      <c r="J230" s="7">
        <v>1585</v>
      </c>
      <c r="K230" s="7">
        <v>761</v>
      </c>
      <c r="L230" s="7">
        <v>753</v>
      </c>
      <c r="M230" s="3">
        <v>516</v>
      </c>
      <c r="N230" s="3">
        <v>1182</v>
      </c>
    </row>
    <row r="231" spans="1:14" ht="15.75">
      <c r="A231" s="1" t="s">
        <v>31</v>
      </c>
      <c r="B231" s="3">
        <v>665</v>
      </c>
      <c r="C231" s="7">
        <v>0.3</v>
      </c>
      <c r="D231" s="7">
        <v>0.25</v>
      </c>
      <c r="E231" s="7">
        <v>0.36</v>
      </c>
      <c r="F231" s="7">
        <v>0.47</v>
      </c>
      <c r="G231" s="7">
        <v>0.38</v>
      </c>
      <c r="H231" s="7">
        <v>0.42</v>
      </c>
      <c r="I231" s="7">
        <v>0.25</v>
      </c>
      <c r="J231" s="7">
        <v>0.3</v>
      </c>
      <c r="K231" s="7">
        <v>0.41</v>
      </c>
      <c r="L231" s="7">
        <v>0.27</v>
      </c>
      <c r="M231" s="3">
        <v>0.2</v>
      </c>
      <c r="N231" s="3">
        <v>0.25</v>
      </c>
    </row>
    <row r="232" spans="1:14" ht="15.75">
      <c r="A232" s="4" t="s">
        <v>32</v>
      </c>
      <c r="B232" s="3">
        <v>620</v>
      </c>
      <c r="C232" s="7">
        <v>1.17</v>
      </c>
      <c r="D232" s="7">
        <v>1.81</v>
      </c>
      <c r="E232" s="7">
        <v>1.42</v>
      </c>
      <c r="F232" s="7">
        <v>1.28</v>
      </c>
      <c r="G232" s="7">
        <v>0.65</v>
      </c>
      <c r="H232" s="7">
        <v>1.05</v>
      </c>
      <c r="I232" s="7">
        <v>0.65</v>
      </c>
      <c r="J232" s="7">
        <v>0.71</v>
      </c>
      <c r="K232" s="7">
        <v>0.77</v>
      </c>
      <c r="L232" s="7">
        <v>1.68</v>
      </c>
      <c r="M232" s="3">
        <v>0.84</v>
      </c>
      <c r="N232" s="3">
        <v>2.56</v>
      </c>
    </row>
    <row r="233" spans="1:18" ht="15.75">
      <c r="A233" s="1" t="s">
        <v>33</v>
      </c>
      <c r="B233" s="3">
        <v>940</v>
      </c>
      <c r="C233" s="7">
        <v>90.4</v>
      </c>
      <c r="D233" s="7">
        <v>124</v>
      </c>
      <c r="E233" s="7">
        <v>81.7</v>
      </c>
      <c r="F233" s="7">
        <v>64.7</v>
      </c>
      <c r="G233" s="7">
        <v>16.8</v>
      </c>
      <c r="H233" s="7">
        <v>111</v>
      </c>
      <c r="I233" s="7">
        <v>183</v>
      </c>
      <c r="J233" s="7">
        <v>200</v>
      </c>
      <c r="K233" s="7">
        <v>77.3</v>
      </c>
      <c r="L233" s="7">
        <v>74.4</v>
      </c>
      <c r="M233" s="3">
        <v>38.6</v>
      </c>
      <c r="N233" s="3">
        <v>145</v>
      </c>
      <c r="O233" s="10"/>
      <c r="P233" s="10"/>
      <c r="Q233" s="10"/>
      <c r="R233" s="10"/>
    </row>
    <row r="234" spans="1:18" ht="15.75">
      <c r="A234" s="1" t="s">
        <v>34</v>
      </c>
      <c r="B234" s="3">
        <v>945</v>
      </c>
      <c r="C234" s="7">
        <v>66.4</v>
      </c>
      <c r="D234" s="3">
        <v>83.6</v>
      </c>
      <c r="E234" s="3">
        <v>63</v>
      </c>
      <c r="F234" s="3">
        <v>51.1</v>
      </c>
      <c r="G234" s="3">
        <v>19.4</v>
      </c>
      <c r="H234" s="3">
        <v>61.4</v>
      </c>
      <c r="I234" s="3">
        <v>71.3</v>
      </c>
      <c r="J234" s="3">
        <v>87.7</v>
      </c>
      <c r="K234" s="3">
        <v>44.1</v>
      </c>
      <c r="L234" s="3">
        <v>53.6</v>
      </c>
      <c r="M234" s="3">
        <v>37.3</v>
      </c>
      <c r="N234" s="3">
        <v>111</v>
      </c>
      <c r="O234" s="10"/>
      <c r="P234" s="10"/>
      <c r="Q234" s="10"/>
      <c r="R234" s="10"/>
    </row>
    <row r="235" spans="1:18" ht="15.75">
      <c r="A235" s="1" t="s">
        <v>35</v>
      </c>
      <c r="B235" s="3">
        <v>900</v>
      </c>
      <c r="C235" s="3">
        <v>226</v>
      </c>
      <c r="D235" s="3">
        <v>328</v>
      </c>
      <c r="E235" s="3">
        <v>245</v>
      </c>
      <c r="F235" s="3">
        <v>224</v>
      </c>
      <c r="G235" s="3">
        <v>133</v>
      </c>
      <c r="H235" s="3">
        <v>266</v>
      </c>
      <c r="I235" s="3">
        <v>310</v>
      </c>
      <c r="J235" s="3">
        <v>334</v>
      </c>
      <c r="K235" s="3">
        <v>219</v>
      </c>
      <c r="L235" s="3">
        <v>236</v>
      </c>
      <c r="M235" s="3">
        <v>192</v>
      </c>
      <c r="N235" s="3">
        <v>354</v>
      </c>
      <c r="O235" s="10"/>
      <c r="P235" s="10"/>
      <c r="Q235" s="10"/>
      <c r="R235" s="10"/>
    </row>
    <row r="236" spans="1:18" ht="15.75">
      <c r="A236" s="1" t="s">
        <v>36</v>
      </c>
      <c r="B236" s="3">
        <v>610</v>
      </c>
      <c r="C236" s="3">
        <v>0.08</v>
      </c>
      <c r="D236" s="3"/>
      <c r="E236" s="3">
        <v>0.06</v>
      </c>
      <c r="F236" s="3"/>
      <c r="G236" s="3">
        <v>0.05</v>
      </c>
      <c r="H236" s="3"/>
      <c r="I236" s="3">
        <v>0.06</v>
      </c>
      <c r="J236" s="3"/>
      <c r="K236" s="3">
        <v>0.06</v>
      </c>
      <c r="L236" s="3"/>
      <c r="M236" s="3">
        <v>0.03</v>
      </c>
      <c r="N236" s="3"/>
      <c r="O236" s="10"/>
      <c r="P236" s="10"/>
      <c r="Q236" s="10"/>
      <c r="R236" s="10"/>
    </row>
    <row r="237" spans="1:18" ht="18">
      <c r="A237" t="s">
        <v>39</v>
      </c>
      <c r="B237" s="7">
        <v>32211</v>
      </c>
      <c r="C237" s="7" t="s">
        <v>127</v>
      </c>
      <c r="D237" s="7" t="s">
        <v>127</v>
      </c>
      <c r="E237" s="7" t="s">
        <v>127</v>
      </c>
      <c r="F237" s="7" t="s">
        <v>127</v>
      </c>
      <c r="G237" s="7">
        <v>6.4</v>
      </c>
      <c r="H237" s="7" t="s">
        <v>136</v>
      </c>
      <c r="I237" s="7">
        <v>3.4</v>
      </c>
      <c r="J237" s="7">
        <v>1.7</v>
      </c>
      <c r="K237" s="7">
        <v>1.5</v>
      </c>
      <c r="L237" s="7" t="s">
        <v>41</v>
      </c>
      <c r="M237" s="7" t="s">
        <v>41</v>
      </c>
      <c r="N237" s="7">
        <v>3.4</v>
      </c>
      <c r="O237" s="10"/>
      <c r="P237" s="10"/>
      <c r="Q237" s="10"/>
      <c r="R237" s="10"/>
    </row>
    <row r="238" spans="1:18" ht="18">
      <c r="A238" t="s">
        <v>101</v>
      </c>
      <c r="B238" s="3">
        <v>32218</v>
      </c>
      <c r="C238" s="9">
        <v>4.8</v>
      </c>
      <c r="D238" s="7" t="s">
        <v>128</v>
      </c>
      <c r="E238" s="9">
        <v>3.1</v>
      </c>
      <c r="F238" s="7" t="s">
        <v>128</v>
      </c>
      <c r="G238" s="9">
        <v>7</v>
      </c>
      <c r="H238" s="7" t="s">
        <v>137</v>
      </c>
      <c r="I238" s="7" t="s">
        <v>137</v>
      </c>
      <c r="J238" s="7" t="s">
        <v>137</v>
      </c>
      <c r="K238" s="7" t="s">
        <v>137</v>
      </c>
      <c r="L238" s="7" t="s">
        <v>136</v>
      </c>
      <c r="M238" s="7" t="s">
        <v>137</v>
      </c>
      <c r="N238" s="7" t="s">
        <v>137</v>
      </c>
      <c r="O238" s="10"/>
      <c r="P238" s="10"/>
      <c r="Q238" s="10"/>
      <c r="R238" s="10"/>
    </row>
    <row r="239" spans="1:14" ht="15.75">
      <c r="A239" s="31"/>
      <c r="B239" s="50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ht="15.75">
      <c r="A240" s="63"/>
      <c r="B240" s="44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ht="15.75">
      <c r="C241" s="7" t="s">
        <v>5</v>
      </c>
    </row>
    <row r="242" spans="1:14" ht="15.75">
      <c r="A242" s="1" t="s">
        <v>6</v>
      </c>
      <c r="B242" s="3" t="s">
        <v>7</v>
      </c>
      <c r="C242" s="8" t="s">
        <v>145</v>
      </c>
      <c r="D242" s="8" t="s">
        <v>146</v>
      </c>
      <c r="E242" s="8" t="s">
        <v>149</v>
      </c>
      <c r="F242" s="8" t="s">
        <v>150</v>
      </c>
      <c r="G242" s="8" t="s">
        <v>151</v>
      </c>
      <c r="H242" s="8" t="s">
        <v>153</v>
      </c>
      <c r="I242" s="8" t="s">
        <v>152</v>
      </c>
      <c r="J242" s="8" t="s">
        <v>154</v>
      </c>
      <c r="K242" s="8" t="s">
        <v>155</v>
      </c>
      <c r="L242" s="8" t="s">
        <v>156</v>
      </c>
      <c r="M242" s="8" t="s">
        <v>157</v>
      </c>
      <c r="N242" s="8" t="s">
        <v>164</v>
      </c>
    </row>
    <row r="243" spans="1:14" ht="15.75">
      <c r="A243" s="3" t="s">
        <v>7</v>
      </c>
      <c r="B243" s="3" t="s">
        <v>20</v>
      </c>
      <c r="C243" s="3">
        <v>1025</v>
      </c>
      <c r="D243" s="3">
        <v>1112</v>
      </c>
      <c r="E243" s="3">
        <v>1043</v>
      </c>
      <c r="F243" s="3">
        <v>1157</v>
      </c>
      <c r="G243" s="3">
        <v>1105</v>
      </c>
      <c r="H243" s="3">
        <v>1128</v>
      </c>
      <c r="I243" s="3">
        <v>1059</v>
      </c>
      <c r="J243" s="3">
        <v>1135</v>
      </c>
      <c r="K243" s="3">
        <v>1216</v>
      </c>
      <c r="L243" s="3">
        <v>1208</v>
      </c>
      <c r="M243" s="3">
        <v>1351</v>
      </c>
      <c r="N243" s="3">
        <v>1210</v>
      </c>
    </row>
    <row r="244" spans="1:14" ht="15.75">
      <c r="A244" s="1" t="s">
        <v>21</v>
      </c>
      <c r="B244" s="3" t="s">
        <v>22</v>
      </c>
      <c r="C244" s="3" t="s">
        <v>22</v>
      </c>
      <c r="D244" s="3" t="s">
        <v>22</v>
      </c>
      <c r="E244" s="3" t="s">
        <v>22</v>
      </c>
      <c r="F244" s="3" t="s">
        <v>22</v>
      </c>
      <c r="G244" s="3" t="s">
        <v>22</v>
      </c>
      <c r="H244" s="3" t="s">
        <v>22</v>
      </c>
      <c r="I244" s="3" t="s">
        <v>22</v>
      </c>
      <c r="J244" s="3" t="s">
        <v>22</v>
      </c>
      <c r="K244" s="3" t="s">
        <v>22</v>
      </c>
      <c r="L244" s="3" t="s">
        <v>22</v>
      </c>
      <c r="M244" s="3" t="s">
        <v>22</v>
      </c>
      <c r="N244" s="3" t="s">
        <v>22</v>
      </c>
    </row>
    <row r="245" spans="1:14" ht="15.75">
      <c r="A245" s="1" t="s">
        <v>23</v>
      </c>
      <c r="C245" s="7">
        <v>1000</v>
      </c>
      <c r="D245" s="7">
        <v>1320</v>
      </c>
      <c r="E245" s="7">
        <v>49</v>
      </c>
      <c r="F245" s="7">
        <v>27</v>
      </c>
      <c r="G245" s="7">
        <v>26</v>
      </c>
      <c r="H245" s="7">
        <v>7.1</v>
      </c>
      <c r="I245" s="7">
        <v>8.8</v>
      </c>
      <c r="J245" s="7">
        <v>7.5</v>
      </c>
      <c r="K245" s="7">
        <v>7.1</v>
      </c>
      <c r="L245" s="7">
        <v>10</v>
      </c>
      <c r="M245" s="7">
        <v>16</v>
      </c>
      <c r="N245" s="7">
        <v>12</v>
      </c>
    </row>
    <row r="246" ht="15.75">
      <c r="A246" s="1"/>
    </row>
    <row r="247" spans="1:14" s="12" customFormat="1" ht="15.75">
      <c r="A247" s="1" t="s">
        <v>37</v>
      </c>
      <c r="B247" s="3">
        <v>31699</v>
      </c>
      <c r="C247" s="7">
        <v>3684</v>
      </c>
      <c r="D247" s="7" t="s">
        <v>147</v>
      </c>
      <c r="E247" s="7">
        <v>172</v>
      </c>
      <c r="F247" s="7">
        <v>93</v>
      </c>
      <c r="G247" s="7">
        <v>194</v>
      </c>
      <c r="H247" s="7">
        <v>100</v>
      </c>
      <c r="I247" s="9">
        <v>170</v>
      </c>
      <c r="J247" s="7">
        <v>192</v>
      </c>
      <c r="K247" s="7">
        <v>80</v>
      </c>
      <c r="L247" s="9">
        <v>110</v>
      </c>
      <c r="M247" s="7">
        <v>310</v>
      </c>
      <c r="N247" s="7">
        <v>88</v>
      </c>
    </row>
    <row r="248" spans="1:14" s="12" customFormat="1" ht="15.75">
      <c r="A248" s="1" t="s">
        <v>25</v>
      </c>
      <c r="B248" s="3">
        <v>530</v>
      </c>
      <c r="C248" s="7">
        <v>95.2</v>
      </c>
      <c r="D248" s="7">
        <v>269</v>
      </c>
      <c r="E248" s="7">
        <v>18.5</v>
      </c>
      <c r="F248" s="7">
        <v>16.9</v>
      </c>
      <c r="G248" s="7">
        <v>29</v>
      </c>
      <c r="H248" s="7">
        <v>22.2</v>
      </c>
      <c r="I248" s="7">
        <v>24.3</v>
      </c>
      <c r="J248" s="7">
        <v>42</v>
      </c>
      <c r="K248" s="7">
        <v>20.7</v>
      </c>
      <c r="L248" s="7">
        <v>21</v>
      </c>
      <c r="M248" s="7">
        <v>8</v>
      </c>
      <c r="N248" s="7">
        <v>14.7</v>
      </c>
    </row>
    <row r="249" spans="1:14" ht="15.75">
      <c r="A249" s="1" t="s">
        <v>26</v>
      </c>
      <c r="B249" s="3">
        <v>82079</v>
      </c>
      <c r="C249" s="7">
        <v>171</v>
      </c>
      <c r="D249" s="7">
        <v>168</v>
      </c>
      <c r="E249" s="7">
        <v>13.1</v>
      </c>
      <c r="F249" s="7">
        <v>12.9</v>
      </c>
      <c r="G249" s="7">
        <v>21.8</v>
      </c>
      <c r="H249" s="7">
        <v>17.3</v>
      </c>
      <c r="I249" s="7">
        <v>12.1</v>
      </c>
      <c r="J249" s="7">
        <v>15.2</v>
      </c>
      <c r="K249" s="7">
        <v>11.2</v>
      </c>
      <c r="L249" s="7">
        <v>9.8</v>
      </c>
      <c r="M249" s="7">
        <v>4.9</v>
      </c>
      <c r="N249" s="7">
        <v>10.4</v>
      </c>
    </row>
    <row r="250" spans="1:14" ht="15.75">
      <c r="A250" s="11" t="s">
        <v>27</v>
      </c>
      <c r="B250" s="49">
        <v>400</v>
      </c>
      <c r="C250" s="7">
        <v>7.79</v>
      </c>
      <c r="D250" s="7">
        <v>8</v>
      </c>
      <c r="E250" s="7">
        <v>7.61</v>
      </c>
      <c r="F250" s="7">
        <v>7.87</v>
      </c>
      <c r="G250" s="7">
        <v>7.93</v>
      </c>
      <c r="H250" s="7">
        <v>7.97</v>
      </c>
      <c r="I250" s="7">
        <v>7.95</v>
      </c>
      <c r="J250" s="7">
        <v>7.91</v>
      </c>
      <c r="K250" s="7">
        <v>7.96</v>
      </c>
      <c r="L250" s="7">
        <v>8.01</v>
      </c>
      <c r="M250" s="7">
        <v>8.01</v>
      </c>
      <c r="N250" s="7">
        <v>7.95</v>
      </c>
    </row>
    <row r="251" spans="1:14" ht="15.75">
      <c r="A251" s="11" t="s">
        <v>28</v>
      </c>
      <c r="B251" s="49">
        <v>10</v>
      </c>
      <c r="C251" s="7">
        <v>14</v>
      </c>
      <c r="D251" s="7">
        <v>13.2</v>
      </c>
      <c r="E251" s="7">
        <v>18.5</v>
      </c>
      <c r="F251" s="7">
        <v>17.9</v>
      </c>
      <c r="G251" s="7">
        <v>26.1</v>
      </c>
      <c r="H251" s="7">
        <v>27.5</v>
      </c>
      <c r="I251" s="7">
        <v>27</v>
      </c>
      <c r="J251" s="7">
        <v>24.6</v>
      </c>
      <c r="K251" s="7">
        <v>20.3</v>
      </c>
      <c r="L251" s="7">
        <v>16.3</v>
      </c>
      <c r="M251" s="7">
        <v>7.12</v>
      </c>
      <c r="N251" s="7">
        <v>13</v>
      </c>
    </row>
    <row r="252" spans="1:14" ht="15.75">
      <c r="A252" s="1" t="s">
        <v>29</v>
      </c>
      <c r="B252" s="3">
        <v>300</v>
      </c>
      <c r="C252" s="7">
        <v>10.1</v>
      </c>
      <c r="D252" s="7">
        <v>10.7</v>
      </c>
      <c r="E252" s="7">
        <v>0.21</v>
      </c>
      <c r="F252" s="7">
        <v>8.74</v>
      </c>
      <c r="G252" s="3">
        <v>6.95</v>
      </c>
      <c r="H252" s="3">
        <v>5.72</v>
      </c>
      <c r="I252" s="7">
        <v>5.8</v>
      </c>
      <c r="J252" s="7">
        <v>5.51</v>
      </c>
      <c r="K252" s="7">
        <v>6.73</v>
      </c>
      <c r="L252" s="7">
        <v>8.87</v>
      </c>
      <c r="M252" s="3">
        <v>10.1</v>
      </c>
      <c r="N252" s="3">
        <v>9.9</v>
      </c>
    </row>
    <row r="253" spans="1:14" ht="15.75">
      <c r="A253" s="1" t="s">
        <v>30</v>
      </c>
      <c r="B253" s="3">
        <v>94</v>
      </c>
      <c r="C253" s="7">
        <v>382</v>
      </c>
      <c r="D253" s="7">
        <v>372</v>
      </c>
      <c r="E253" s="7">
        <v>1368</v>
      </c>
      <c r="F253" s="7">
        <v>1527</v>
      </c>
      <c r="G253" s="7">
        <v>898</v>
      </c>
      <c r="H253" s="7">
        <v>1462</v>
      </c>
      <c r="I253" s="7">
        <v>1220</v>
      </c>
      <c r="J253" s="7">
        <v>1317</v>
      </c>
      <c r="K253" s="7">
        <v>1268</v>
      </c>
      <c r="L253" s="7">
        <v>623</v>
      </c>
      <c r="M253" s="3">
        <v>1236</v>
      </c>
      <c r="N253" s="3">
        <v>1284</v>
      </c>
    </row>
    <row r="254" spans="1:14" ht="15.75">
      <c r="A254" s="1" t="s">
        <v>31</v>
      </c>
      <c r="B254" s="3">
        <v>665</v>
      </c>
      <c r="C254" s="7">
        <v>0.26</v>
      </c>
      <c r="D254" s="7" t="s">
        <v>148</v>
      </c>
      <c r="E254" s="7">
        <v>0.21</v>
      </c>
      <c r="F254" s="7">
        <v>0.22</v>
      </c>
      <c r="G254" s="7">
        <v>0.19</v>
      </c>
      <c r="H254" s="7">
        <v>0.2</v>
      </c>
      <c r="I254" s="7">
        <v>0.33</v>
      </c>
      <c r="J254" s="7">
        <v>0.22</v>
      </c>
      <c r="K254" s="7">
        <v>0.5</v>
      </c>
      <c r="L254" s="7">
        <v>0.16</v>
      </c>
      <c r="M254" s="3">
        <v>0.26</v>
      </c>
      <c r="N254" s="3" t="s">
        <v>148</v>
      </c>
    </row>
    <row r="255" spans="1:14" ht="15.75">
      <c r="A255" s="4" t="s">
        <v>32</v>
      </c>
      <c r="B255" s="3">
        <v>620</v>
      </c>
      <c r="C255" s="7">
        <v>0.62</v>
      </c>
      <c r="D255" s="7">
        <v>0.39</v>
      </c>
      <c r="E255" s="7">
        <v>2.22</v>
      </c>
      <c r="F255" s="7">
        <v>3.42</v>
      </c>
      <c r="G255" s="7">
        <v>2.06</v>
      </c>
      <c r="H255" s="7">
        <v>3.8</v>
      </c>
      <c r="I255" s="7">
        <v>2.32</v>
      </c>
      <c r="J255" s="7">
        <v>4.05</v>
      </c>
      <c r="K255" s="7">
        <v>2.05</v>
      </c>
      <c r="L255" s="7">
        <v>1.5</v>
      </c>
      <c r="M255" s="3">
        <v>4</v>
      </c>
      <c r="N255" s="3">
        <v>4.05</v>
      </c>
    </row>
    <row r="256" spans="1:14" ht="15.75">
      <c r="A256" s="1" t="s">
        <v>33</v>
      </c>
      <c r="B256" s="3">
        <v>940</v>
      </c>
      <c r="C256" s="7">
        <v>26</v>
      </c>
      <c r="D256" s="7">
        <v>27.4</v>
      </c>
      <c r="E256" s="7">
        <v>184</v>
      </c>
      <c r="F256" s="7">
        <v>203</v>
      </c>
      <c r="G256" s="7">
        <v>101</v>
      </c>
      <c r="H256" s="7">
        <v>199</v>
      </c>
      <c r="I256" s="7">
        <v>155</v>
      </c>
      <c r="J256" s="7">
        <v>168</v>
      </c>
      <c r="K256" s="7">
        <v>155</v>
      </c>
      <c r="L256" s="7">
        <v>132</v>
      </c>
      <c r="M256" s="3">
        <v>135</v>
      </c>
      <c r="N256" s="3">
        <v>154</v>
      </c>
    </row>
    <row r="257" spans="1:14" ht="15.75">
      <c r="A257" s="1" t="s">
        <v>34</v>
      </c>
      <c r="B257" s="3">
        <v>945</v>
      </c>
      <c r="C257" s="7">
        <v>31.8</v>
      </c>
      <c r="D257" s="3">
        <v>23.8</v>
      </c>
      <c r="E257" s="3">
        <v>114</v>
      </c>
      <c r="F257" s="3">
        <v>115</v>
      </c>
      <c r="G257" s="3">
        <v>63.8</v>
      </c>
      <c r="H257" s="3">
        <v>98.6</v>
      </c>
      <c r="I257" s="3">
        <v>88.6</v>
      </c>
      <c r="J257" s="3">
        <v>88</v>
      </c>
      <c r="K257" s="3">
        <v>71.6</v>
      </c>
      <c r="L257" s="3">
        <v>73.8</v>
      </c>
      <c r="M257" s="3">
        <v>83</v>
      </c>
      <c r="N257" s="3">
        <v>87.1</v>
      </c>
    </row>
    <row r="258" spans="1:14" ht="15.75">
      <c r="A258" s="1" t="s">
        <v>35</v>
      </c>
      <c r="B258" s="3">
        <v>900</v>
      </c>
      <c r="C258" s="3">
        <v>175</v>
      </c>
      <c r="D258" s="3">
        <v>162</v>
      </c>
      <c r="E258" s="3">
        <v>401</v>
      </c>
      <c r="F258" s="3">
        <v>437</v>
      </c>
      <c r="G258" s="3">
        <v>252</v>
      </c>
      <c r="H258" s="3">
        <v>362</v>
      </c>
      <c r="I258" s="3">
        <v>330</v>
      </c>
      <c r="J258" s="3">
        <v>348</v>
      </c>
      <c r="K258" s="3">
        <v>337</v>
      </c>
      <c r="L258" s="3">
        <v>338</v>
      </c>
      <c r="M258" s="3">
        <v>372</v>
      </c>
      <c r="N258" s="3">
        <v>344</v>
      </c>
    </row>
    <row r="259" spans="1:14" ht="15.75">
      <c r="A259" s="1" t="s">
        <v>36</v>
      </c>
      <c r="B259" s="3">
        <v>610</v>
      </c>
      <c r="C259" s="3">
        <v>0.06</v>
      </c>
      <c r="D259" s="3"/>
      <c r="E259" s="3">
        <v>0.05</v>
      </c>
      <c r="F259" s="3"/>
      <c r="G259" s="3">
        <v>0.08</v>
      </c>
      <c r="H259" s="3"/>
      <c r="I259" s="3">
        <v>0.03</v>
      </c>
      <c r="J259" s="3"/>
      <c r="K259" s="3">
        <v>0.04</v>
      </c>
      <c r="L259" s="3"/>
      <c r="M259" s="3">
        <v>0.02</v>
      </c>
      <c r="N259" s="3"/>
    </row>
    <row r="260" spans="1:14" ht="18">
      <c r="A260" t="s">
        <v>39</v>
      </c>
      <c r="B260" s="7">
        <v>32211</v>
      </c>
      <c r="C260" s="7">
        <v>3.2</v>
      </c>
      <c r="D260" s="7">
        <v>2.4</v>
      </c>
      <c r="E260" s="7">
        <v>2.7</v>
      </c>
      <c r="F260" s="7">
        <v>1.3</v>
      </c>
      <c r="G260" s="7" t="s">
        <v>41</v>
      </c>
      <c r="H260" s="7">
        <v>3.2</v>
      </c>
      <c r="I260" s="7">
        <v>1.9</v>
      </c>
      <c r="J260" s="7">
        <v>2.5</v>
      </c>
      <c r="K260" s="7">
        <v>1.2</v>
      </c>
      <c r="L260" s="7" t="s">
        <v>41</v>
      </c>
      <c r="M260" s="7">
        <v>1.2</v>
      </c>
      <c r="N260" s="7">
        <v>2</v>
      </c>
    </row>
    <row r="261" spans="1:14" ht="18">
      <c r="A261" t="s">
        <v>101</v>
      </c>
      <c r="B261" s="3">
        <v>32218</v>
      </c>
      <c r="C261" s="9">
        <v>3.3</v>
      </c>
      <c r="D261" s="7" t="s">
        <v>137</v>
      </c>
      <c r="E261" s="7" t="s">
        <v>137</v>
      </c>
      <c r="F261" s="7" t="s">
        <v>137</v>
      </c>
      <c r="G261" s="7" t="s">
        <v>137</v>
      </c>
      <c r="H261" s="7" t="s">
        <v>137</v>
      </c>
      <c r="I261" s="7" t="s">
        <v>137</v>
      </c>
      <c r="J261" s="7" t="s">
        <v>137</v>
      </c>
      <c r="K261" s="7" t="s">
        <v>41</v>
      </c>
      <c r="L261" s="7" t="s">
        <v>41</v>
      </c>
      <c r="M261" s="7" t="s">
        <v>41</v>
      </c>
      <c r="N261" s="7">
        <v>2.1</v>
      </c>
    </row>
    <row r="262" spans="1:14" ht="15.75">
      <c r="A262" s="31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spans="1:14" ht="15.75">
      <c r="A263" s="63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ht="15.75">
      <c r="C264" s="7" t="s">
        <v>5</v>
      </c>
    </row>
    <row r="265" spans="1:14" ht="15.75">
      <c r="A265" s="1" t="s">
        <v>6</v>
      </c>
      <c r="B265" s="3" t="s">
        <v>7</v>
      </c>
      <c r="C265" s="8" t="s">
        <v>165</v>
      </c>
      <c r="D265" s="8" t="s">
        <v>166</v>
      </c>
      <c r="E265" s="8" t="s">
        <v>167</v>
      </c>
      <c r="F265" s="8" t="s">
        <v>168</v>
      </c>
      <c r="G265" s="8" t="s">
        <v>169</v>
      </c>
      <c r="H265" s="8" t="s">
        <v>170</v>
      </c>
      <c r="I265" s="8" t="s">
        <v>171</v>
      </c>
      <c r="J265" s="8" t="s">
        <v>173</v>
      </c>
      <c r="K265" s="8" t="s">
        <v>174</v>
      </c>
      <c r="L265" s="8" t="s">
        <v>176</v>
      </c>
      <c r="M265" s="8" t="s">
        <v>177</v>
      </c>
      <c r="N265" s="8" t="s">
        <v>178</v>
      </c>
    </row>
    <row r="266" spans="1:14" ht="15.75">
      <c r="A266" s="3" t="s">
        <v>7</v>
      </c>
      <c r="B266" s="3" t="s">
        <v>20</v>
      </c>
      <c r="C266" s="3">
        <v>1347</v>
      </c>
      <c r="D266" s="3">
        <v>1314</v>
      </c>
      <c r="E266" s="3">
        <v>1159</v>
      </c>
      <c r="F266" s="3">
        <v>1254</v>
      </c>
      <c r="G266" s="3">
        <v>1132</v>
      </c>
      <c r="H266" s="3">
        <v>1154</v>
      </c>
      <c r="I266" s="8" t="s">
        <v>172</v>
      </c>
      <c r="J266" s="3">
        <v>1133</v>
      </c>
      <c r="K266" s="3">
        <v>1433</v>
      </c>
      <c r="L266" s="3">
        <v>1317</v>
      </c>
      <c r="M266" s="3">
        <v>1558</v>
      </c>
      <c r="N266" s="3">
        <v>1255</v>
      </c>
    </row>
    <row r="267" spans="1:14" ht="15.75">
      <c r="A267" s="1" t="s">
        <v>21</v>
      </c>
      <c r="B267" s="3" t="s">
        <v>22</v>
      </c>
      <c r="C267" s="3" t="s">
        <v>22</v>
      </c>
      <c r="D267" s="3" t="s">
        <v>22</v>
      </c>
      <c r="E267" s="3" t="s">
        <v>22</v>
      </c>
      <c r="F267" s="3" t="s">
        <v>22</v>
      </c>
      <c r="G267" s="3" t="s">
        <v>22</v>
      </c>
      <c r="H267" s="3" t="s">
        <v>22</v>
      </c>
      <c r="I267" s="3" t="s">
        <v>22</v>
      </c>
      <c r="J267" s="3" t="s">
        <v>22</v>
      </c>
      <c r="K267" s="3" t="s">
        <v>22</v>
      </c>
      <c r="L267" s="3" t="s">
        <v>22</v>
      </c>
      <c r="M267" s="3" t="s">
        <v>22</v>
      </c>
      <c r="N267" s="3" t="s">
        <v>22</v>
      </c>
    </row>
    <row r="268" spans="1:14" ht="15.75">
      <c r="A268" s="1" t="s">
        <v>23</v>
      </c>
      <c r="C268" s="7">
        <v>9.1</v>
      </c>
      <c r="D268" s="7">
        <v>10</v>
      </c>
      <c r="E268" s="7">
        <v>8.9</v>
      </c>
      <c r="F268" s="7">
        <v>21</v>
      </c>
      <c r="G268" s="7">
        <v>9.7</v>
      </c>
      <c r="H268" s="7">
        <v>10</v>
      </c>
      <c r="I268" s="7">
        <v>2.8</v>
      </c>
      <c r="J268" s="7">
        <v>2.7</v>
      </c>
      <c r="K268" s="7">
        <v>3.3</v>
      </c>
      <c r="L268" s="7">
        <v>6.6</v>
      </c>
      <c r="M268" s="7">
        <v>7.3</v>
      </c>
      <c r="N268" s="7">
        <v>33</v>
      </c>
    </row>
    <row r="269" ht="15.75">
      <c r="A269" s="1"/>
    </row>
    <row r="270" spans="1:14" ht="15.75">
      <c r="A270" s="1" t="s">
        <v>37</v>
      </c>
      <c r="B270" s="3">
        <v>31699</v>
      </c>
      <c r="C270" s="7">
        <v>360</v>
      </c>
      <c r="D270" s="7">
        <v>240</v>
      </c>
      <c r="E270" s="7">
        <v>91</v>
      </c>
      <c r="F270" s="7">
        <v>190</v>
      </c>
      <c r="G270" s="7">
        <v>110</v>
      </c>
      <c r="H270" s="7">
        <v>240</v>
      </c>
      <c r="I270" s="9">
        <v>130</v>
      </c>
      <c r="J270" s="7">
        <v>160</v>
      </c>
      <c r="K270" s="7" t="s">
        <v>175</v>
      </c>
      <c r="L270" s="9">
        <v>46</v>
      </c>
      <c r="M270" s="7">
        <v>130</v>
      </c>
      <c r="N270" s="7">
        <v>240</v>
      </c>
    </row>
    <row r="271" spans="1:14" ht="15.75">
      <c r="A271" s="1" t="s">
        <v>25</v>
      </c>
      <c r="B271" s="3">
        <v>530</v>
      </c>
      <c r="C271" s="7">
        <v>27.7</v>
      </c>
      <c r="D271" s="7">
        <v>29.7</v>
      </c>
      <c r="E271" s="7">
        <v>23.3</v>
      </c>
      <c r="F271" s="7">
        <v>41</v>
      </c>
      <c r="G271" s="7">
        <v>16.7</v>
      </c>
      <c r="H271" s="7">
        <v>38.7</v>
      </c>
      <c r="I271" s="7">
        <v>9</v>
      </c>
      <c r="J271" s="7">
        <v>7.3</v>
      </c>
      <c r="K271" s="7">
        <v>37</v>
      </c>
      <c r="L271" s="7">
        <v>11</v>
      </c>
      <c r="M271" s="7">
        <v>7.3</v>
      </c>
      <c r="N271" s="7">
        <v>68.7</v>
      </c>
    </row>
    <row r="272" spans="1:14" ht="15.75">
      <c r="A272" s="1" t="s">
        <v>26</v>
      </c>
      <c r="B272" s="3">
        <v>82079</v>
      </c>
      <c r="C272" s="7">
        <v>15.3</v>
      </c>
      <c r="D272" s="7">
        <v>17.1</v>
      </c>
      <c r="E272" s="7">
        <v>21.4</v>
      </c>
      <c r="F272" s="7">
        <v>26.7</v>
      </c>
      <c r="G272" s="7">
        <v>14.9</v>
      </c>
      <c r="H272" s="7">
        <v>28.6</v>
      </c>
      <c r="I272" s="7">
        <v>9.3</v>
      </c>
      <c r="J272" s="7">
        <v>6.5</v>
      </c>
      <c r="K272" s="7">
        <v>26.4</v>
      </c>
      <c r="L272" s="7">
        <v>12.1</v>
      </c>
      <c r="M272" s="7">
        <v>6.1</v>
      </c>
      <c r="N272" s="7">
        <v>58.9</v>
      </c>
    </row>
    <row r="273" spans="1:14" s="12" customFormat="1" ht="15.75">
      <c r="A273" s="11" t="s">
        <v>27</v>
      </c>
      <c r="B273" s="49">
        <v>400</v>
      </c>
      <c r="C273" s="7">
        <v>7.91</v>
      </c>
      <c r="D273" s="7">
        <v>7.95</v>
      </c>
      <c r="E273" s="7">
        <v>7.98</v>
      </c>
      <c r="F273" s="7">
        <v>7.74</v>
      </c>
      <c r="G273" s="7">
        <v>7.95</v>
      </c>
      <c r="H273" s="7">
        <v>7.87</v>
      </c>
      <c r="I273" s="7">
        <v>7.86</v>
      </c>
      <c r="J273" s="7">
        <v>7.93</v>
      </c>
      <c r="K273" s="7">
        <v>7.85</v>
      </c>
      <c r="L273" s="7">
        <v>7.82</v>
      </c>
      <c r="M273" s="7">
        <v>7.8</v>
      </c>
      <c r="N273" s="7">
        <v>7.85</v>
      </c>
    </row>
    <row r="274" spans="1:14" s="12" customFormat="1" ht="15.75">
      <c r="A274" s="11" t="s">
        <v>28</v>
      </c>
      <c r="B274" s="49">
        <v>10</v>
      </c>
      <c r="C274" s="7">
        <v>14.3</v>
      </c>
      <c r="D274" s="7">
        <v>18.9</v>
      </c>
      <c r="E274" s="7">
        <v>22.8</v>
      </c>
      <c r="F274" s="7">
        <v>23.5</v>
      </c>
      <c r="G274" s="7">
        <v>25.3</v>
      </c>
      <c r="H274" s="7">
        <v>26.7</v>
      </c>
      <c r="I274" s="7">
        <v>26.9</v>
      </c>
      <c r="J274" s="7">
        <v>23</v>
      </c>
      <c r="K274" s="7">
        <v>22.4</v>
      </c>
      <c r="L274" s="7">
        <v>14.9</v>
      </c>
      <c r="M274" s="7">
        <v>11.3</v>
      </c>
      <c r="N274" s="7">
        <v>10.8</v>
      </c>
    </row>
    <row r="275" spans="1:14" ht="15.75">
      <c r="A275" s="1" t="s">
        <v>29</v>
      </c>
      <c r="B275" s="3">
        <v>300</v>
      </c>
      <c r="C275" s="7">
        <v>8.81</v>
      </c>
      <c r="D275" s="7">
        <v>9.31</v>
      </c>
      <c r="E275" s="7">
        <v>6.22</v>
      </c>
      <c r="F275" s="7">
        <v>6.72</v>
      </c>
      <c r="G275" s="3">
        <v>5.42</v>
      </c>
      <c r="H275" s="3">
        <v>5.76</v>
      </c>
      <c r="I275" s="7">
        <v>3.43</v>
      </c>
      <c r="J275" s="7">
        <v>5.1</v>
      </c>
      <c r="K275" s="7">
        <v>5.5</v>
      </c>
      <c r="L275" s="7">
        <v>8.8</v>
      </c>
      <c r="M275" s="3">
        <v>7.88</v>
      </c>
      <c r="N275" s="3">
        <v>10.9</v>
      </c>
    </row>
    <row r="276" spans="1:14" ht="15.75">
      <c r="A276" s="1" t="s">
        <v>30</v>
      </c>
      <c r="B276" s="3">
        <v>94</v>
      </c>
      <c r="C276" s="7">
        <v>1233</v>
      </c>
      <c r="D276" s="7">
        <v>1244</v>
      </c>
      <c r="E276" s="7">
        <v>1191</v>
      </c>
      <c r="F276" s="7">
        <v>787</v>
      </c>
      <c r="G276" s="7">
        <v>1195</v>
      </c>
      <c r="H276" s="7">
        <v>902</v>
      </c>
      <c r="I276" s="7">
        <v>1552</v>
      </c>
      <c r="J276" s="7">
        <v>1464</v>
      </c>
      <c r="K276" s="7">
        <v>1394</v>
      </c>
      <c r="L276" s="7">
        <v>938</v>
      </c>
      <c r="M276" s="3">
        <v>1245</v>
      </c>
      <c r="N276" s="3">
        <v>670</v>
      </c>
    </row>
    <row r="277" spans="1:14" ht="15.75">
      <c r="A277" s="1" t="s">
        <v>31</v>
      </c>
      <c r="B277" s="3">
        <v>665</v>
      </c>
      <c r="C277" s="7">
        <v>0.47</v>
      </c>
      <c r="D277" s="7">
        <v>0.34</v>
      </c>
      <c r="E277" s="7">
        <v>0.45</v>
      </c>
      <c r="F277" s="7">
        <v>0.74</v>
      </c>
      <c r="G277" s="7">
        <v>0.95</v>
      </c>
      <c r="H277" s="7">
        <v>0.48</v>
      </c>
      <c r="I277" s="7" t="s">
        <v>148</v>
      </c>
      <c r="J277" s="7">
        <v>0.36</v>
      </c>
      <c r="K277" s="7">
        <v>0.39</v>
      </c>
      <c r="L277" s="7">
        <v>0.37</v>
      </c>
      <c r="M277" s="3">
        <v>0.53</v>
      </c>
      <c r="N277" s="3">
        <v>0.41</v>
      </c>
    </row>
    <row r="278" spans="1:14" ht="15.75">
      <c r="A278" s="4" t="s">
        <v>32</v>
      </c>
      <c r="B278" s="3">
        <v>620</v>
      </c>
      <c r="C278" s="7">
        <v>3.65</v>
      </c>
      <c r="D278" s="7">
        <v>3.76</v>
      </c>
      <c r="E278" s="7">
        <v>1.45</v>
      </c>
      <c r="F278" s="7">
        <v>1.45</v>
      </c>
      <c r="G278" s="7">
        <v>1.3</v>
      </c>
      <c r="H278" s="7">
        <v>1.4</v>
      </c>
      <c r="I278" s="7">
        <v>0.16</v>
      </c>
      <c r="J278" s="7">
        <v>0.08</v>
      </c>
      <c r="K278" s="7">
        <v>0.24</v>
      </c>
      <c r="L278" s="7">
        <v>1.38</v>
      </c>
      <c r="M278" s="3">
        <v>1.33</v>
      </c>
      <c r="N278" s="3">
        <v>1.26</v>
      </c>
    </row>
    <row r="279" spans="1:14" ht="15.75">
      <c r="A279" s="1" t="s">
        <v>33</v>
      </c>
      <c r="B279" s="3">
        <v>940</v>
      </c>
      <c r="C279" s="7">
        <v>158</v>
      </c>
      <c r="D279" s="7">
        <v>154</v>
      </c>
      <c r="E279" s="7">
        <v>154</v>
      </c>
      <c r="F279" s="7">
        <v>82</v>
      </c>
      <c r="G279" s="7">
        <v>150</v>
      </c>
      <c r="H279" s="7">
        <v>99.5</v>
      </c>
      <c r="I279" s="7">
        <v>228</v>
      </c>
      <c r="J279" s="7">
        <v>208</v>
      </c>
      <c r="K279" s="7">
        <v>199</v>
      </c>
      <c r="L279" s="7">
        <v>92.4</v>
      </c>
      <c r="M279" s="3">
        <v>150</v>
      </c>
      <c r="N279" s="3">
        <v>62.8</v>
      </c>
    </row>
    <row r="280" spans="1:14" ht="15.75">
      <c r="A280" s="1" t="s">
        <v>34</v>
      </c>
      <c r="B280" s="3">
        <v>945</v>
      </c>
      <c r="C280" s="7">
        <v>108</v>
      </c>
      <c r="D280" s="3">
        <v>99</v>
      </c>
      <c r="E280" s="3">
        <v>91.5</v>
      </c>
      <c r="F280" s="3">
        <v>58.5</v>
      </c>
      <c r="G280" s="3">
        <v>72</v>
      </c>
      <c r="H280" s="3">
        <v>72</v>
      </c>
      <c r="I280" s="3">
        <v>81.2</v>
      </c>
      <c r="J280" s="3">
        <v>74</v>
      </c>
      <c r="K280" s="3">
        <v>66</v>
      </c>
      <c r="L280" s="3">
        <v>65.2</v>
      </c>
      <c r="M280" s="3">
        <v>89.2</v>
      </c>
      <c r="N280" s="3">
        <v>47.2</v>
      </c>
    </row>
    <row r="281" spans="1:14" ht="15.75">
      <c r="A281" s="1" t="s">
        <v>35</v>
      </c>
      <c r="B281" s="3">
        <v>900</v>
      </c>
      <c r="C281" s="3">
        <v>362</v>
      </c>
      <c r="D281" s="3">
        <v>329</v>
      </c>
      <c r="E281" s="3">
        <v>344</v>
      </c>
      <c r="F281" s="3">
        <v>239</v>
      </c>
      <c r="G281" s="3">
        <v>339</v>
      </c>
      <c r="H281" s="3">
        <v>242</v>
      </c>
      <c r="I281" s="3">
        <v>312</v>
      </c>
      <c r="J281" s="3">
        <v>292</v>
      </c>
      <c r="K281" s="3">
        <v>260</v>
      </c>
      <c r="L281" s="3">
        <v>266</v>
      </c>
      <c r="M281" s="3">
        <v>322</v>
      </c>
      <c r="N281" s="3">
        <v>203</v>
      </c>
    </row>
    <row r="282" spans="1:14" ht="15.75">
      <c r="A282" s="1" t="s">
        <v>36</v>
      </c>
      <c r="B282" s="3">
        <v>610</v>
      </c>
      <c r="C282" s="3">
        <v>0.08</v>
      </c>
      <c r="D282" s="3"/>
      <c r="E282" s="3">
        <v>0.06</v>
      </c>
      <c r="F282" s="3"/>
      <c r="G282" s="3">
        <v>0.07</v>
      </c>
      <c r="H282" s="3"/>
      <c r="I282" s="3">
        <v>0.08</v>
      </c>
      <c r="J282" s="3"/>
      <c r="K282" s="3">
        <v>0.02</v>
      </c>
      <c r="L282" s="3"/>
      <c r="M282" s="3">
        <v>0.03</v>
      </c>
      <c r="N282" s="3"/>
    </row>
    <row r="283" spans="1:14" ht="18">
      <c r="A283" t="s">
        <v>39</v>
      </c>
      <c r="B283" s="7">
        <v>32211</v>
      </c>
      <c r="C283" s="7">
        <v>1.6</v>
      </c>
      <c r="D283" s="7">
        <v>1.9</v>
      </c>
      <c r="E283" s="7">
        <v>1.3</v>
      </c>
      <c r="F283" s="7">
        <v>1.3</v>
      </c>
      <c r="G283" s="7">
        <v>2.4</v>
      </c>
      <c r="H283" s="7">
        <v>1.9</v>
      </c>
      <c r="I283" s="7">
        <v>1.9</v>
      </c>
      <c r="J283" s="7">
        <v>2.2</v>
      </c>
      <c r="K283" s="7">
        <v>2.2</v>
      </c>
      <c r="L283" s="7" t="s">
        <v>41</v>
      </c>
      <c r="M283" s="7">
        <v>1.9</v>
      </c>
      <c r="N283" s="7">
        <v>1.2</v>
      </c>
    </row>
    <row r="284" spans="1:14" ht="18">
      <c r="A284" t="s">
        <v>101</v>
      </c>
      <c r="B284" s="3">
        <v>32218</v>
      </c>
      <c r="C284" s="9">
        <v>2.4</v>
      </c>
      <c r="D284" s="7">
        <v>1.3</v>
      </c>
      <c r="E284" s="7">
        <v>2.5</v>
      </c>
      <c r="F284" s="7">
        <v>2.7</v>
      </c>
      <c r="G284" s="7">
        <v>1.1</v>
      </c>
      <c r="H284" s="7" t="s">
        <v>41</v>
      </c>
      <c r="I284" s="7">
        <v>1.2</v>
      </c>
      <c r="J284" s="7" t="s">
        <v>41</v>
      </c>
      <c r="K284" s="7" t="s">
        <v>41</v>
      </c>
      <c r="L284" s="7" t="s">
        <v>41</v>
      </c>
      <c r="M284" s="7" t="s">
        <v>41</v>
      </c>
      <c r="N284" s="7" t="s">
        <v>41</v>
      </c>
    </row>
    <row r="285" spans="1:14" ht="15.75">
      <c r="A285" s="52"/>
      <c r="B285" s="53"/>
      <c r="C285" s="53"/>
      <c r="D285" s="56"/>
      <c r="E285" s="53"/>
      <c r="F285" s="53"/>
      <c r="G285" s="53"/>
      <c r="H285" s="53"/>
      <c r="I285" s="53"/>
      <c r="J285" s="53"/>
      <c r="K285" s="53"/>
      <c r="L285" s="53"/>
      <c r="M285" s="53"/>
      <c r="N285" s="53"/>
    </row>
    <row r="286" ht="15.75">
      <c r="D286" s="9"/>
    </row>
    <row r="287" spans="1:14" ht="15.7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2" ht="15.75">
      <c r="A288" s="1" t="s">
        <v>295</v>
      </c>
      <c r="B288" s="13">
        <v>1810</v>
      </c>
      <c r="C288" s="13"/>
      <c r="D288" s="13"/>
      <c r="E288" s="13"/>
      <c r="F288" s="13"/>
      <c r="G288" s="3" t="s">
        <v>45</v>
      </c>
      <c r="I288" s="14"/>
      <c r="J288" s="14"/>
      <c r="K288" s="14"/>
      <c r="L288" s="14"/>
    </row>
    <row r="289" spans="1:12" ht="15.75">
      <c r="A289" s="1" t="s">
        <v>296</v>
      </c>
      <c r="B289" s="62">
        <v>12640</v>
      </c>
      <c r="C289" s="13"/>
      <c r="D289" s="13"/>
      <c r="E289" s="13"/>
      <c r="F289" s="13"/>
      <c r="G289" s="13"/>
      <c r="I289" s="14"/>
      <c r="J289" s="14"/>
      <c r="K289" s="14"/>
      <c r="L289" s="14"/>
    </row>
    <row r="290" spans="1:12" ht="15.75">
      <c r="A290" s="1" t="s">
        <v>2</v>
      </c>
      <c r="B290" s="95" t="s">
        <v>85</v>
      </c>
      <c r="C290" s="95"/>
      <c r="D290" s="95"/>
      <c r="E290" s="95"/>
      <c r="F290" s="95"/>
      <c r="G290" s="95"/>
      <c r="I290" s="14"/>
      <c r="J290" s="14"/>
      <c r="K290" s="14"/>
      <c r="L290" s="14"/>
    </row>
    <row r="291" spans="1:12" ht="15.75">
      <c r="A291" s="1" t="s">
        <v>3</v>
      </c>
      <c r="B291" s="95" t="s">
        <v>4</v>
      </c>
      <c r="C291" s="96"/>
      <c r="D291" s="96"/>
      <c r="E291" s="13"/>
      <c r="F291" s="13"/>
      <c r="G291" s="1"/>
      <c r="H291" s="3"/>
      <c r="I291" s="14"/>
      <c r="J291" s="14"/>
      <c r="K291" s="14"/>
      <c r="L291" s="14"/>
    </row>
    <row r="292" spans="1:14" ht="15.75">
      <c r="A292" s="31"/>
      <c r="B292" s="50"/>
      <c r="C292" s="53"/>
      <c r="D292" s="53"/>
      <c r="E292" s="53"/>
      <c r="F292" s="53"/>
      <c r="G292" s="50"/>
      <c r="H292" s="50"/>
      <c r="I292" s="54"/>
      <c r="J292" s="54"/>
      <c r="K292" s="54"/>
      <c r="L292" s="54"/>
      <c r="M292" s="53"/>
      <c r="N292" s="53"/>
    </row>
    <row r="293" spans="1:12" ht="15.75">
      <c r="A293" s="1"/>
      <c r="B293" s="3"/>
      <c r="G293" s="3"/>
      <c r="H293" s="3"/>
      <c r="I293" s="14"/>
      <c r="J293" s="14"/>
      <c r="K293" s="14"/>
      <c r="L293" s="14"/>
    </row>
    <row r="294" ht="15.75">
      <c r="C294" s="7" t="s">
        <v>5</v>
      </c>
    </row>
    <row r="295" spans="1:14" ht="15.75">
      <c r="A295" s="1" t="s">
        <v>6</v>
      </c>
      <c r="B295" s="3" t="s">
        <v>7</v>
      </c>
      <c r="C295" s="8" t="s">
        <v>179</v>
      </c>
      <c r="D295" s="8" t="s">
        <v>180</v>
      </c>
      <c r="E295" s="8" t="s">
        <v>181</v>
      </c>
      <c r="F295" s="8" t="s">
        <v>182</v>
      </c>
      <c r="G295" s="8" t="s">
        <v>183</v>
      </c>
      <c r="H295" s="8" t="s">
        <v>184</v>
      </c>
      <c r="I295" s="8" t="s">
        <v>185</v>
      </c>
      <c r="J295" s="8" t="s">
        <v>186</v>
      </c>
      <c r="K295" s="8" t="s">
        <v>187</v>
      </c>
      <c r="L295" s="8" t="s">
        <v>190</v>
      </c>
      <c r="M295" s="8" t="s">
        <v>191</v>
      </c>
      <c r="N295" s="8"/>
    </row>
    <row r="296" spans="1:14" ht="15.75">
      <c r="A296" s="3" t="s">
        <v>7</v>
      </c>
      <c r="B296" s="3" t="s">
        <v>20</v>
      </c>
      <c r="C296" s="3">
        <v>1206</v>
      </c>
      <c r="D296" s="3">
        <v>1112</v>
      </c>
      <c r="E296" s="3">
        <v>1535</v>
      </c>
      <c r="F296" s="3">
        <v>1038</v>
      </c>
      <c r="G296" s="3">
        <v>1051</v>
      </c>
      <c r="H296" s="3">
        <v>1118</v>
      </c>
      <c r="I296" s="3">
        <v>1158</v>
      </c>
      <c r="J296" s="3">
        <v>1124</v>
      </c>
      <c r="K296" s="3">
        <v>1154</v>
      </c>
      <c r="L296" s="3">
        <v>1119</v>
      </c>
      <c r="M296" s="3">
        <v>1136</v>
      </c>
      <c r="N296" s="3"/>
    </row>
    <row r="297" spans="1:14" ht="15.75">
      <c r="A297" s="1" t="s">
        <v>21</v>
      </c>
      <c r="B297" s="3" t="s">
        <v>22</v>
      </c>
      <c r="C297" s="3" t="s">
        <v>22</v>
      </c>
      <c r="D297" s="3" t="s">
        <v>22</v>
      </c>
      <c r="E297" s="3" t="s">
        <v>22</v>
      </c>
      <c r="F297" s="3" t="s">
        <v>22</v>
      </c>
      <c r="G297" s="3" t="s">
        <v>22</v>
      </c>
      <c r="H297" s="3" t="s">
        <v>22</v>
      </c>
      <c r="I297" s="3" t="s">
        <v>22</v>
      </c>
      <c r="J297" s="3" t="s">
        <v>22</v>
      </c>
      <c r="K297" s="3" t="s">
        <v>22</v>
      </c>
      <c r="L297" s="3" t="s">
        <v>22</v>
      </c>
      <c r="M297" s="3" t="s">
        <v>22</v>
      </c>
      <c r="N297" s="3" t="s">
        <v>22</v>
      </c>
    </row>
    <row r="298" spans="1:13" ht="15.75">
      <c r="A298" s="1" t="s">
        <v>23</v>
      </c>
      <c r="B298" s="70" t="s">
        <v>280</v>
      </c>
      <c r="C298" s="7">
        <v>42</v>
      </c>
      <c r="D298" s="7">
        <v>15</v>
      </c>
      <c r="E298" s="7">
        <v>120</v>
      </c>
      <c r="F298" s="7">
        <v>63</v>
      </c>
      <c r="G298" s="7">
        <v>16</v>
      </c>
      <c r="H298" s="7">
        <v>419</v>
      </c>
      <c r="I298" s="7">
        <v>108</v>
      </c>
      <c r="J298" s="7">
        <v>31</v>
      </c>
      <c r="K298" s="7">
        <v>15</v>
      </c>
      <c r="L298" s="7">
        <v>14</v>
      </c>
      <c r="M298" s="7">
        <v>17</v>
      </c>
    </row>
    <row r="299" spans="1:2" ht="15.75">
      <c r="A299" s="1"/>
      <c r="B299" s="70"/>
    </row>
    <row r="300" spans="1:13" ht="15.75">
      <c r="A300" s="1" t="s">
        <v>37</v>
      </c>
      <c r="B300" s="71">
        <v>31699</v>
      </c>
      <c r="C300" s="7">
        <v>110</v>
      </c>
      <c r="D300" s="7">
        <v>200</v>
      </c>
      <c r="E300" s="7">
        <v>330</v>
      </c>
      <c r="F300" s="7">
        <v>250</v>
      </c>
      <c r="G300" s="7">
        <v>41</v>
      </c>
      <c r="H300" s="7">
        <v>240</v>
      </c>
      <c r="I300" s="9">
        <v>320</v>
      </c>
      <c r="J300" s="7">
        <v>50</v>
      </c>
      <c r="K300" s="7">
        <v>96</v>
      </c>
      <c r="L300" s="9">
        <v>64</v>
      </c>
      <c r="M300" s="7">
        <v>240</v>
      </c>
    </row>
    <row r="301" spans="1:13" ht="15.75">
      <c r="A301" s="1" t="s">
        <v>25</v>
      </c>
      <c r="B301" s="71" t="s">
        <v>281</v>
      </c>
      <c r="C301" s="7">
        <v>20.7</v>
      </c>
      <c r="D301" s="7">
        <v>11.7</v>
      </c>
      <c r="E301" s="7">
        <v>93</v>
      </c>
      <c r="F301" s="7">
        <v>49.7</v>
      </c>
      <c r="G301" s="7">
        <v>23</v>
      </c>
      <c r="H301" s="7">
        <v>105</v>
      </c>
      <c r="I301" s="7">
        <v>64.3</v>
      </c>
      <c r="J301" s="7">
        <v>23</v>
      </c>
      <c r="K301" s="7">
        <v>13.7</v>
      </c>
      <c r="L301" s="7">
        <v>24.7</v>
      </c>
      <c r="M301" s="7">
        <v>25</v>
      </c>
    </row>
    <row r="302" spans="1:13" ht="15.75">
      <c r="A302" s="1" t="s">
        <v>26</v>
      </c>
      <c r="B302" s="71">
        <v>82079</v>
      </c>
      <c r="C302" s="7">
        <v>19.8</v>
      </c>
      <c r="D302" s="7">
        <v>7.9</v>
      </c>
      <c r="E302" s="7">
        <v>76</v>
      </c>
      <c r="F302" s="7">
        <v>40.1</v>
      </c>
      <c r="G302" s="7">
        <v>16.9</v>
      </c>
      <c r="H302" s="7">
        <v>80.9</v>
      </c>
      <c r="I302" s="7">
        <v>40.3</v>
      </c>
      <c r="J302" s="7">
        <v>13.4</v>
      </c>
      <c r="K302" s="7">
        <v>9.15</v>
      </c>
      <c r="L302" s="7">
        <v>13.3</v>
      </c>
      <c r="M302" s="7">
        <v>10.2</v>
      </c>
    </row>
    <row r="303" spans="1:13" ht="15.75">
      <c r="A303" s="11" t="s">
        <v>27</v>
      </c>
      <c r="B303" s="71" t="s">
        <v>282</v>
      </c>
      <c r="C303" s="7">
        <v>7.88</v>
      </c>
      <c r="D303" s="7">
        <v>8.08</v>
      </c>
      <c r="E303" s="7">
        <v>7.63</v>
      </c>
      <c r="F303" s="7">
        <v>7.76</v>
      </c>
      <c r="G303" s="7">
        <v>7.75</v>
      </c>
      <c r="H303" s="7">
        <v>7.57</v>
      </c>
      <c r="I303" s="7">
        <v>7.75</v>
      </c>
      <c r="J303" s="7">
        <v>7.87</v>
      </c>
      <c r="K303" s="7">
        <v>7.85</v>
      </c>
      <c r="L303" s="7">
        <v>7.81</v>
      </c>
      <c r="M303" s="7">
        <v>7.88</v>
      </c>
    </row>
    <row r="304" spans="1:13" ht="15.75">
      <c r="A304" s="11" t="s">
        <v>28</v>
      </c>
      <c r="B304" s="71" t="s">
        <v>283</v>
      </c>
      <c r="C304" s="7">
        <v>9.72</v>
      </c>
      <c r="D304" s="7">
        <v>14.7</v>
      </c>
      <c r="E304" s="7">
        <v>22.3</v>
      </c>
      <c r="F304" s="7">
        <v>24.1</v>
      </c>
      <c r="G304" s="7">
        <v>26.5</v>
      </c>
      <c r="H304" s="7">
        <v>27.1</v>
      </c>
      <c r="I304" s="7">
        <v>27.9</v>
      </c>
      <c r="J304" s="7">
        <v>25</v>
      </c>
      <c r="K304" s="7">
        <v>23.8</v>
      </c>
      <c r="L304" s="7">
        <v>20.4</v>
      </c>
      <c r="M304" s="7">
        <v>15.9</v>
      </c>
    </row>
    <row r="305" spans="1:14" ht="15.75">
      <c r="A305" s="1" t="s">
        <v>29</v>
      </c>
      <c r="B305" s="71" t="s">
        <v>284</v>
      </c>
      <c r="C305" s="7">
        <v>11.4</v>
      </c>
      <c r="D305" s="7">
        <v>11</v>
      </c>
      <c r="E305" s="7">
        <v>6.98</v>
      </c>
      <c r="F305" s="7">
        <v>9.64</v>
      </c>
      <c r="G305" s="3">
        <v>5.98</v>
      </c>
      <c r="H305" s="3">
        <v>6.16</v>
      </c>
      <c r="I305" s="7">
        <v>6.33</v>
      </c>
      <c r="J305" s="7">
        <v>8.63</v>
      </c>
      <c r="K305" s="7">
        <v>7.35</v>
      </c>
      <c r="L305" s="7">
        <v>6.26</v>
      </c>
      <c r="M305" s="3">
        <v>7.38</v>
      </c>
      <c r="N305" s="3"/>
    </row>
    <row r="306" spans="1:14" ht="15.75">
      <c r="A306" s="1" t="s">
        <v>30</v>
      </c>
      <c r="B306" s="71" t="s">
        <v>285</v>
      </c>
      <c r="C306" s="7">
        <v>842</v>
      </c>
      <c r="D306" s="7">
        <v>1255</v>
      </c>
      <c r="E306" s="7">
        <v>497</v>
      </c>
      <c r="F306" s="7">
        <v>764</v>
      </c>
      <c r="G306" s="7">
        <v>956</v>
      </c>
      <c r="H306" s="7">
        <v>293</v>
      </c>
      <c r="I306" s="7">
        <v>512</v>
      </c>
      <c r="J306" s="7">
        <v>1127</v>
      </c>
      <c r="K306" s="7">
        <v>1221</v>
      </c>
      <c r="L306" s="7">
        <v>1198</v>
      </c>
      <c r="M306" s="3">
        <v>1232</v>
      </c>
      <c r="N306" s="3"/>
    </row>
    <row r="307" spans="1:14" ht="15.75">
      <c r="A307" s="1" t="s">
        <v>31</v>
      </c>
      <c r="B307" s="71" t="s">
        <v>286</v>
      </c>
      <c r="C307" s="7">
        <v>0.29</v>
      </c>
      <c r="D307" s="7">
        <v>0.48</v>
      </c>
      <c r="E307" s="7">
        <v>0.41</v>
      </c>
      <c r="F307" s="7">
        <v>0.27</v>
      </c>
      <c r="G307" s="7">
        <v>0.29</v>
      </c>
      <c r="H307" s="7">
        <v>0.17</v>
      </c>
      <c r="I307" s="7">
        <v>0.25</v>
      </c>
      <c r="J307" s="7">
        <v>0.25</v>
      </c>
      <c r="K307" s="7">
        <v>0.36</v>
      </c>
      <c r="L307" s="7">
        <v>0.4</v>
      </c>
      <c r="M307" s="3">
        <v>0.63</v>
      </c>
      <c r="N307" s="3"/>
    </row>
    <row r="308" spans="1:14" ht="15.75">
      <c r="A308" s="4" t="s">
        <v>32</v>
      </c>
      <c r="B308" s="71" t="s">
        <v>287</v>
      </c>
      <c r="C308" s="7">
        <v>2.47</v>
      </c>
      <c r="D308" s="7">
        <v>1.76</v>
      </c>
      <c r="E308" s="7">
        <v>0.78</v>
      </c>
      <c r="F308" s="7">
        <v>1.4</v>
      </c>
      <c r="G308" s="7">
        <v>1.28</v>
      </c>
      <c r="H308" s="7">
        <v>0.33</v>
      </c>
      <c r="I308" s="7">
        <v>0.81</v>
      </c>
      <c r="J308" s="7">
        <v>1.44</v>
      </c>
      <c r="K308" s="7">
        <v>1.21</v>
      </c>
      <c r="L308" s="7">
        <v>2.12</v>
      </c>
      <c r="M308" s="3">
        <v>1.95</v>
      </c>
      <c r="N308" s="3"/>
    </row>
    <row r="309" spans="1:14" ht="15.75">
      <c r="A309" s="1" t="s">
        <v>33</v>
      </c>
      <c r="B309" s="71" t="s">
        <v>288</v>
      </c>
      <c r="C309" s="7">
        <v>68.4</v>
      </c>
      <c r="D309" s="7">
        <v>145</v>
      </c>
      <c r="E309" s="7">
        <v>44</v>
      </c>
      <c r="F309" s="7">
        <v>38.6</v>
      </c>
      <c r="G309" s="7">
        <v>111</v>
      </c>
      <c r="H309" s="7">
        <v>19.2</v>
      </c>
      <c r="I309" s="7">
        <v>41.3</v>
      </c>
      <c r="K309" s="7">
        <v>172</v>
      </c>
      <c r="L309" s="7">
        <v>160</v>
      </c>
      <c r="M309" s="3">
        <v>143</v>
      </c>
      <c r="N309" s="3"/>
    </row>
    <row r="310" spans="1:14" ht="15.75">
      <c r="A310" s="1" t="s">
        <v>34</v>
      </c>
      <c r="B310" s="71" t="s">
        <v>289</v>
      </c>
      <c r="C310" s="7">
        <v>83.2</v>
      </c>
      <c r="D310" s="3">
        <v>112</v>
      </c>
      <c r="E310" s="3">
        <v>34.8</v>
      </c>
      <c r="F310" s="3">
        <v>57.6</v>
      </c>
      <c r="G310" s="3">
        <v>63.6</v>
      </c>
      <c r="H310" s="3">
        <v>15.4</v>
      </c>
      <c r="I310" s="3">
        <v>35</v>
      </c>
      <c r="J310" s="3"/>
      <c r="K310" s="3">
        <v>100</v>
      </c>
      <c r="L310" s="3">
        <v>109</v>
      </c>
      <c r="M310" s="3">
        <v>86.2</v>
      </c>
      <c r="N310" s="3"/>
    </row>
    <row r="311" spans="1:14" ht="15.75">
      <c r="A311" s="1" t="s">
        <v>35</v>
      </c>
      <c r="B311" s="71" t="s">
        <v>290</v>
      </c>
      <c r="C311" s="3">
        <v>258</v>
      </c>
      <c r="D311" s="3">
        <v>354</v>
      </c>
      <c r="E311" s="3">
        <v>178</v>
      </c>
      <c r="F311" s="3">
        <v>248</v>
      </c>
      <c r="G311" s="3">
        <v>272</v>
      </c>
      <c r="H311" s="3">
        <v>124</v>
      </c>
      <c r="I311" s="3">
        <v>180</v>
      </c>
      <c r="J311" s="3">
        <v>334</v>
      </c>
      <c r="K311" s="3">
        <v>329</v>
      </c>
      <c r="L311" s="3">
        <v>331</v>
      </c>
      <c r="M311" s="3">
        <v>378</v>
      </c>
      <c r="N311" s="3"/>
    </row>
    <row r="312" spans="1:14" ht="15.75">
      <c r="A312" s="1" t="s">
        <v>36</v>
      </c>
      <c r="B312" s="71" t="s">
        <v>291</v>
      </c>
      <c r="C312" s="3" t="s">
        <v>104</v>
      </c>
      <c r="D312" s="3"/>
      <c r="E312" s="3">
        <v>0.03</v>
      </c>
      <c r="F312" s="3"/>
      <c r="G312" s="3">
        <v>0.03</v>
      </c>
      <c r="H312" s="3"/>
      <c r="I312" s="3">
        <v>0.06</v>
      </c>
      <c r="J312" s="3"/>
      <c r="K312" s="3" t="s">
        <v>188</v>
      </c>
      <c r="L312" s="3"/>
      <c r="M312" s="3">
        <v>0.11</v>
      </c>
      <c r="N312" s="3"/>
    </row>
    <row r="313" spans="1:13" ht="18">
      <c r="A313" t="s">
        <v>39</v>
      </c>
      <c r="B313" s="70">
        <v>32211</v>
      </c>
      <c r="C313" s="7">
        <v>1</v>
      </c>
      <c r="D313" s="7">
        <v>2.8</v>
      </c>
      <c r="E313" s="7">
        <v>1.2</v>
      </c>
      <c r="F313" s="7">
        <v>1.3</v>
      </c>
      <c r="G313" s="7">
        <v>1.6</v>
      </c>
      <c r="H313" s="7">
        <v>4.1</v>
      </c>
      <c r="I313" s="7">
        <v>2</v>
      </c>
      <c r="J313" s="7" t="s">
        <v>41</v>
      </c>
      <c r="K313" s="7" t="s">
        <v>41</v>
      </c>
      <c r="L313" s="7">
        <v>2.2</v>
      </c>
      <c r="M313" s="7">
        <v>3.5</v>
      </c>
    </row>
    <row r="314" spans="1:13" ht="18">
      <c r="A314" t="s">
        <v>101</v>
      </c>
      <c r="B314" s="71">
        <v>32218</v>
      </c>
      <c r="C314" s="7" t="s">
        <v>41</v>
      </c>
      <c r="D314" s="7">
        <v>1.7</v>
      </c>
      <c r="E314" s="7" t="s">
        <v>41</v>
      </c>
      <c r="F314" s="7" t="s">
        <v>41</v>
      </c>
      <c r="G314" s="7" t="s">
        <v>41</v>
      </c>
      <c r="H314" s="7" t="s">
        <v>41</v>
      </c>
      <c r="I314" s="7" t="s">
        <v>41</v>
      </c>
      <c r="J314" s="7" t="s">
        <v>41</v>
      </c>
      <c r="K314" s="7" t="s">
        <v>41</v>
      </c>
      <c r="L314" s="7" t="s">
        <v>41</v>
      </c>
      <c r="M314" s="7" t="s">
        <v>41</v>
      </c>
    </row>
    <row r="315" spans="1:13" ht="15.75">
      <c r="A315" s="1" t="s">
        <v>189</v>
      </c>
      <c r="B315" s="72" t="s">
        <v>292</v>
      </c>
      <c r="K315" s="7">
        <v>1.06</v>
      </c>
      <c r="M315" s="7">
        <v>0.99</v>
      </c>
    </row>
    <row r="316" spans="1:14" ht="15.75">
      <c r="A316" s="31"/>
      <c r="B316" s="50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</row>
    <row r="317" spans="1:14" ht="15.75">
      <c r="A317" s="63"/>
      <c r="B317" s="44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ht="15.75">
      <c r="C318" s="7" t="s">
        <v>5</v>
      </c>
    </row>
    <row r="319" spans="1:14" ht="15.75">
      <c r="A319" s="1" t="s">
        <v>6</v>
      </c>
      <c r="B319" s="3" t="s">
        <v>7</v>
      </c>
      <c r="C319" s="8" t="s">
        <v>192</v>
      </c>
      <c r="D319" s="8" t="s">
        <v>193</v>
      </c>
      <c r="E319" s="8" t="s">
        <v>194</v>
      </c>
      <c r="F319" s="8" t="s">
        <v>195</v>
      </c>
      <c r="G319" s="8" t="s">
        <v>196</v>
      </c>
      <c r="H319" s="8" t="s">
        <v>197</v>
      </c>
      <c r="I319" s="8" t="s">
        <v>198</v>
      </c>
      <c r="J319" s="8" t="s">
        <v>199</v>
      </c>
      <c r="K319" s="8" t="s">
        <v>203</v>
      </c>
      <c r="L319" s="8" t="s">
        <v>201</v>
      </c>
      <c r="M319" s="8" t="s">
        <v>200</v>
      </c>
      <c r="N319" s="8" t="s">
        <v>204</v>
      </c>
    </row>
    <row r="320" spans="1:14" ht="15.75">
      <c r="A320" s="3" t="s">
        <v>7</v>
      </c>
      <c r="B320" s="3" t="s">
        <v>20</v>
      </c>
      <c r="C320" s="3">
        <v>1050</v>
      </c>
      <c r="D320" s="3">
        <v>1133</v>
      </c>
      <c r="E320" s="3">
        <v>934</v>
      </c>
      <c r="F320" s="3">
        <v>1103</v>
      </c>
      <c r="G320" s="3">
        <v>926</v>
      </c>
      <c r="H320" s="3">
        <v>921</v>
      </c>
      <c r="I320" s="3">
        <v>1006</v>
      </c>
      <c r="J320" s="3">
        <v>1057</v>
      </c>
      <c r="K320" s="3">
        <v>1050</v>
      </c>
      <c r="L320" s="3">
        <v>1102</v>
      </c>
      <c r="M320" s="3">
        <v>1045</v>
      </c>
      <c r="N320" s="3">
        <v>1027</v>
      </c>
    </row>
    <row r="321" spans="1:14" ht="15.75">
      <c r="A321" s="1" t="s">
        <v>21</v>
      </c>
      <c r="B321" s="3" t="s">
        <v>22</v>
      </c>
      <c r="C321" s="3" t="s">
        <v>22</v>
      </c>
      <c r="D321" s="3" t="s">
        <v>22</v>
      </c>
      <c r="E321" s="3" t="s">
        <v>22</v>
      </c>
      <c r="F321" s="3" t="s">
        <v>22</v>
      </c>
      <c r="G321" s="3" t="s">
        <v>22</v>
      </c>
      <c r="H321" s="3" t="s">
        <v>22</v>
      </c>
      <c r="I321" s="3" t="s">
        <v>22</v>
      </c>
      <c r="J321" s="3" t="s">
        <v>22</v>
      </c>
      <c r="K321" s="3" t="s">
        <v>22</v>
      </c>
      <c r="L321" s="3" t="s">
        <v>22</v>
      </c>
      <c r="M321" s="3" t="s">
        <v>22</v>
      </c>
      <c r="N321" s="3" t="s">
        <v>22</v>
      </c>
    </row>
    <row r="322" spans="1:14" ht="15.75">
      <c r="A322" s="1" t="s">
        <v>23</v>
      </c>
      <c r="B322" s="70" t="s">
        <v>280</v>
      </c>
      <c r="C322" s="7">
        <v>15</v>
      </c>
      <c r="D322" s="7">
        <v>12</v>
      </c>
      <c r="E322" s="7">
        <v>120</v>
      </c>
      <c r="F322" s="7">
        <v>10</v>
      </c>
      <c r="G322" s="7">
        <v>5.9</v>
      </c>
      <c r="H322" s="7">
        <v>2.9</v>
      </c>
      <c r="I322" s="7">
        <v>3.2</v>
      </c>
      <c r="J322" s="7">
        <v>2</v>
      </c>
      <c r="K322" s="7">
        <v>2.9</v>
      </c>
      <c r="L322" s="7">
        <v>2.7</v>
      </c>
      <c r="M322" s="7">
        <v>2.8</v>
      </c>
      <c r="N322" s="7">
        <v>3.8</v>
      </c>
    </row>
    <row r="323" spans="1:2" ht="15.75">
      <c r="A323" s="1"/>
      <c r="B323" s="70"/>
    </row>
    <row r="324" spans="1:14" ht="15.75">
      <c r="A324" s="1" t="s">
        <v>37</v>
      </c>
      <c r="B324" s="71">
        <v>31699</v>
      </c>
      <c r="C324" s="7">
        <v>210</v>
      </c>
      <c r="D324" s="7">
        <v>240</v>
      </c>
      <c r="E324" s="7">
        <v>9800</v>
      </c>
      <c r="F324" s="7">
        <v>54</v>
      </c>
      <c r="G324" s="7">
        <v>120</v>
      </c>
      <c r="H324" s="7">
        <v>250</v>
      </c>
      <c r="I324" s="9">
        <v>260</v>
      </c>
      <c r="J324" s="7">
        <v>1200</v>
      </c>
      <c r="K324" s="7">
        <v>240</v>
      </c>
      <c r="L324" s="9">
        <v>360</v>
      </c>
      <c r="M324" s="7">
        <v>170</v>
      </c>
      <c r="N324" s="7">
        <v>130</v>
      </c>
    </row>
    <row r="325" spans="1:14" ht="15.75">
      <c r="A325" s="1" t="s">
        <v>25</v>
      </c>
      <c r="B325" s="71" t="s">
        <v>281</v>
      </c>
      <c r="C325" s="7">
        <v>10.3</v>
      </c>
      <c r="D325" s="7">
        <v>16.7</v>
      </c>
      <c r="E325" s="7">
        <v>309</v>
      </c>
      <c r="F325" s="7">
        <v>32.7</v>
      </c>
      <c r="G325" s="7">
        <v>21.7</v>
      </c>
      <c r="H325" s="7">
        <v>53</v>
      </c>
      <c r="I325" s="7">
        <v>25.3</v>
      </c>
      <c r="J325" s="7">
        <v>6.3</v>
      </c>
      <c r="K325" s="7">
        <v>34.7</v>
      </c>
      <c r="L325" s="7">
        <v>21.7</v>
      </c>
      <c r="M325" s="7">
        <v>12.3</v>
      </c>
      <c r="N325" s="7">
        <v>11</v>
      </c>
    </row>
    <row r="326" spans="1:14" ht="15.75">
      <c r="A326" s="1" t="s">
        <v>26</v>
      </c>
      <c r="B326" s="71">
        <v>82079</v>
      </c>
      <c r="C326" s="7">
        <v>8.82</v>
      </c>
      <c r="D326" s="7">
        <v>11</v>
      </c>
      <c r="E326" s="7">
        <v>134</v>
      </c>
      <c r="F326" s="7">
        <v>15.6</v>
      </c>
      <c r="G326" s="7">
        <v>27.7</v>
      </c>
      <c r="H326" s="7">
        <v>35.1</v>
      </c>
      <c r="I326" s="7">
        <v>27.7</v>
      </c>
      <c r="J326" s="7">
        <v>15.5</v>
      </c>
      <c r="K326" s="7">
        <v>28.4</v>
      </c>
      <c r="L326" s="7">
        <v>16.3</v>
      </c>
      <c r="M326" s="7">
        <v>9.96</v>
      </c>
      <c r="N326" s="7">
        <v>9.57</v>
      </c>
    </row>
    <row r="327" spans="1:14" ht="15.75">
      <c r="A327" s="11" t="s">
        <v>27</v>
      </c>
      <c r="B327" s="71" t="s">
        <v>282</v>
      </c>
      <c r="C327" s="7">
        <v>8.02</v>
      </c>
      <c r="D327" s="7">
        <v>7.93</v>
      </c>
      <c r="E327" s="7">
        <v>7.69</v>
      </c>
      <c r="F327" s="7">
        <v>7.84</v>
      </c>
      <c r="G327" s="7">
        <v>7.9</v>
      </c>
      <c r="H327" s="7">
        <v>7.9</v>
      </c>
      <c r="I327" s="7">
        <v>7.9</v>
      </c>
      <c r="J327" s="7">
        <v>8</v>
      </c>
      <c r="K327" s="7">
        <v>7.8</v>
      </c>
      <c r="L327" s="7">
        <v>7.9</v>
      </c>
      <c r="M327" s="7">
        <v>7.8</v>
      </c>
      <c r="N327" s="7">
        <v>7.7</v>
      </c>
    </row>
    <row r="328" spans="1:14" ht="15.75">
      <c r="A328" s="11" t="s">
        <v>28</v>
      </c>
      <c r="B328" s="71" t="s">
        <v>283</v>
      </c>
      <c r="C328" s="7">
        <v>15</v>
      </c>
      <c r="D328" s="7">
        <v>16.4</v>
      </c>
      <c r="E328" s="7">
        <v>13.4</v>
      </c>
      <c r="F328" s="7">
        <v>22.9</v>
      </c>
      <c r="G328" s="7">
        <v>22.4</v>
      </c>
      <c r="H328" s="7">
        <v>27.3</v>
      </c>
      <c r="I328" s="7">
        <v>25</v>
      </c>
      <c r="J328" s="7">
        <v>27.3</v>
      </c>
      <c r="K328" s="7">
        <v>26.5</v>
      </c>
      <c r="L328" s="7">
        <v>23.7</v>
      </c>
      <c r="M328" s="7">
        <v>20</v>
      </c>
      <c r="N328" s="7">
        <v>11.6</v>
      </c>
    </row>
    <row r="329" spans="1:14" ht="15.75">
      <c r="A329" s="1" t="s">
        <v>29</v>
      </c>
      <c r="B329" s="71" t="s">
        <v>284</v>
      </c>
      <c r="C329" s="7">
        <v>9.46</v>
      </c>
      <c r="D329" s="7">
        <v>8.21</v>
      </c>
      <c r="E329" s="7">
        <v>8.9</v>
      </c>
      <c r="F329" s="7">
        <v>5.65</v>
      </c>
      <c r="G329" s="3">
        <v>6.1</v>
      </c>
      <c r="H329" s="3">
        <v>3.5</v>
      </c>
      <c r="I329" s="7">
        <v>3.6</v>
      </c>
      <c r="J329" s="7">
        <v>4.4</v>
      </c>
      <c r="K329" s="7">
        <v>3.9</v>
      </c>
      <c r="L329" s="7">
        <v>4.9</v>
      </c>
      <c r="M329" s="3">
        <v>4.5</v>
      </c>
      <c r="N329" s="3">
        <v>6</v>
      </c>
    </row>
    <row r="330" spans="1:14" ht="15.75">
      <c r="A330" s="1" t="s">
        <v>30</v>
      </c>
      <c r="B330" s="71" t="s">
        <v>285</v>
      </c>
      <c r="C330" s="7">
        <v>1287</v>
      </c>
      <c r="D330" s="7">
        <v>1255</v>
      </c>
      <c r="E330" s="7">
        <v>470</v>
      </c>
      <c r="F330" s="7">
        <v>1252</v>
      </c>
      <c r="G330" s="7">
        <v>1340</v>
      </c>
      <c r="H330" s="7">
        <v>1677</v>
      </c>
      <c r="I330" s="7">
        <v>1920</v>
      </c>
      <c r="J330" s="7">
        <v>1890</v>
      </c>
      <c r="K330" s="7">
        <v>1410</v>
      </c>
      <c r="L330" s="7">
        <v>1560</v>
      </c>
      <c r="M330" s="3">
        <v>1510</v>
      </c>
      <c r="N330" s="3">
        <v>1390</v>
      </c>
    </row>
    <row r="331" spans="1:14" ht="15.75">
      <c r="A331" s="1" t="s">
        <v>31</v>
      </c>
      <c r="B331" s="71" t="s">
        <v>286</v>
      </c>
      <c r="C331" s="7">
        <v>0.4</v>
      </c>
      <c r="D331" s="7">
        <v>0.61</v>
      </c>
      <c r="E331" s="7">
        <v>1.08</v>
      </c>
      <c r="F331" s="7">
        <v>0.77</v>
      </c>
      <c r="G331" s="7">
        <v>0.66</v>
      </c>
      <c r="H331" s="7">
        <v>2.69</v>
      </c>
      <c r="I331" s="7">
        <v>13</v>
      </c>
      <c r="J331" s="7">
        <v>0.29</v>
      </c>
      <c r="K331" s="7">
        <v>0.75</v>
      </c>
      <c r="L331" s="7">
        <v>0.23</v>
      </c>
      <c r="M331" s="3">
        <v>0.86</v>
      </c>
      <c r="N331" s="3">
        <v>0.92</v>
      </c>
    </row>
    <row r="332" spans="1:14" ht="15.75">
      <c r="A332" s="4" t="s">
        <v>32</v>
      </c>
      <c r="B332" s="71" t="s">
        <v>287</v>
      </c>
      <c r="C332" s="7">
        <v>5.16</v>
      </c>
      <c r="D332" s="7">
        <v>3.19</v>
      </c>
      <c r="E332" s="7">
        <v>2.22</v>
      </c>
      <c r="F332" s="7">
        <v>1.3</v>
      </c>
      <c r="G332" s="7">
        <v>1.43</v>
      </c>
      <c r="H332" s="7">
        <v>0.26</v>
      </c>
      <c r="I332" s="7">
        <v>0.25</v>
      </c>
      <c r="J332" s="7">
        <v>0.27</v>
      </c>
      <c r="K332" s="7">
        <v>0.338</v>
      </c>
      <c r="L332" s="9" t="s">
        <v>202</v>
      </c>
      <c r="M332" s="3">
        <v>2.68</v>
      </c>
      <c r="N332" s="3">
        <v>1.73</v>
      </c>
    </row>
    <row r="333" spans="1:14" ht="15.75">
      <c r="A333" s="1" t="s">
        <v>33</v>
      </c>
      <c r="B333" s="71" t="s">
        <v>288</v>
      </c>
      <c r="C333" s="7">
        <v>150</v>
      </c>
      <c r="D333" s="7">
        <v>174</v>
      </c>
      <c r="E333" s="7">
        <v>36.3</v>
      </c>
      <c r="F333" s="7">
        <v>170</v>
      </c>
      <c r="G333" s="7">
        <v>187</v>
      </c>
      <c r="H333" s="7">
        <v>249</v>
      </c>
      <c r="I333" s="7">
        <v>272</v>
      </c>
      <c r="J333" s="7">
        <v>309</v>
      </c>
      <c r="K333" s="7">
        <v>200</v>
      </c>
      <c r="L333" s="7">
        <v>234</v>
      </c>
      <c r="M333" s="3">
        <v>218</v>
      </c>
      <c r="N333" s="3">
        <v>194</v>
      </c>
    </row>
    <row r="334" spans="1:14" ht="15.75">
      <c r="A334" s="1" t="s">
        <v>34</v>
      </c>
      <c r="B334" s="71" t="s">
        <v>289</v>
      </c>
      <c r="C334" s="7">
        <v>84.4</v>
      </c>
      <c r="D334" s="3">
        <v>105</v>
      </c>
      <c r="E334" s="3">
        <v>37.6</v>
      </c>
      <c r="F334" s="3">
        <v>99.6</v>
      </c>
      <c r="G334" s="3">
        <v>98.1</v>
      </c>
      <c r="H334" s="3">
        <v>91.1</v>
      </c>
      <c r="I334" s="3">
        <v>95.6</v>
      </c>
      <c r="J334" s="3">
        <v>102</v>
      </c>
      <c r="K334" s="3">
        <v>85</v>
      </c>
      <c r="L334" s="3">
        <v>84.5</v>
      </c>
      <c r="M334" s="3">
        <v>96.6</v>
      </c>
      <c r="N334" s="3">
        <v>86.9</v>
      </c>
    </row>
    <row r="335" spans="1:14" ht="15.75">
      <c r="A335" s="1" t="s">
        <v>35</v>
      </c>
      <c r="B335" s="71" t="s">
        <v>290</v>
      </c>
      <c r="C335" s="3">
        <v>350</v>
      </c>
      <c r="D335" s="3">
        <v>382</v>
      </c>
      <c r="E335" s="3">
        <v>168</v>
      </c>
      <c r="F335" s="3">
        <v>357</v>
      </c>
      <c r="G335" s="3">
        <v>344</v>
      </c>
      <c r="H335" s="3">
        <v>363</v>
      </c>
      <c r="I335" s="3">
        <v>365</v>
      </c>
      <c r="J335" s="3">
        <v>327</v>
      </c>
      <c r="K335" s="3">
        <v>267</v>
      </c>
      <c r="L335" s="3">
        <v>276</v>
      </c>
      <c r="M335" s="3">
        <v>321</v>
      </c>
      <c r="N335" s="3">
        <v>352</v>
      </c>
    </row>
    <row r="336" spans="1:14" ht="15.75">
      <c r="A336" s="1" t="s">
        <v>36</v>
      </c>
      <c r="B336" s="71" t="s">
        <v>291</v>
      </c>
      <c r="C336" s="3"/>
      <c r="D336" s="3">
        <v>0.13</v>
      </c>
      <c r="E336" s="3">
        <v>0.13</v>
      </c>
      <c r="F336" s="3">
        <v>0.1</v>
      </c>
      <c r="G336" s="3">
        <v>0.15</v>
      </c>
      <c r="H336" s="3">
        <v>0.19</v>
      </c>
      <c r="I336" s="3">
        <v>0.18</v>
      </c>
      <c r="J336" s="3">
        <v>0.19</v>
      </c>
      <c r="K336" s="3">
        <v>0.19</v>
      </c>
      <c r="L336" s="3">
        <v>0.13</v>
      </c>
      <c r="M336" s="3">
        <v>0.11</v>
      </c>
      <c r="N336" s="3">
        <v>0.12</v>
      </c>
    </row>
    <row r="337" spans="1:14" ht="18">
      <c r="A337" t="s">
        <v>39</v>
      </c>
      <c r="B337" s="70">
        <v>32211</v>
      </c>
      <c r="C337" s="7">
        <v>5.3</v>
      </c>
      <c r="D337" s="7">
        <v>2</v>
      </c>
      <c r="E337" s="7">
        <v>7.7</v>
      </c>
      <c r="F337" s="7">
        <v>1.5</v>
      </c>
      <c r="G337" s="7">
        <v>4.8</v>
      </c>
      <c r="H337" s="7" t="s">
        <v>41</v>
      </c>
      <c r="I337" s="7">
        <v>6</v>
      </c>
      <c r="J337" s="7">
        <v>1.4</v>
      </c>
      <c r="K337" s="7">
        <v>2.4</v>
      </c>
      <c r="L337" s="7">
        <v>2</v>
      </c>
      <c r="M337" s="7" t="s">
        <v>41</v>
      </c>
      <c r="N337" s="7" t="s">
        <v>41</v>
      </c>
    </row>
    <row r="338" spans="1:14" ht="18">
      <c r="A338" t="s">
        <v>101</v>
      </c>
      <c r="B338" s="71">
        <v>32218</v>
      </c>
      <c r="C338" s="9">
        <v>1.9</v>
      </c>
      <c r="D338" s="7">
        <v>2.4</v>
      </c>
      <c r="E338" s="7">
        <v>6.1</v>
      </c>
      <c r="F338" s="7">
        <v>1</v>
      </c>
      <c r="G338" s="7">
        <v>1.7</v>
      </c>
      <c r="H338" s="7">
        <v>2.7</v>
      </c>
      <c r="I338" s="7">
        <v>1.7</v>
      </c>
      <c r="J338" s="7">
        <v>1.3</v>
      </c>
      <c r="K338" s="7">
        <v>1.4</v>
      </c>
      <c r="L338" s="7">
        <v>1.2</v>
      </c>
      <c r="M338" s="7" t="s">
        <v>41</v>
      </c>
      <c r="N338" s="7" t="s">
        <v>41</v>
      </c>
    </row>
    <row r="339" spans="1:14" ht="15.75">
      <c r="A339" s="1" t="s">
        <v>189</v>
      </c>
      <c r="B339" s="72" t="s">
        <v>292</v>
      </c>
      <c r="C339" s="3"/>
      <c r="D339" s="3">
        <v>0.78</v>
      </c>
      <c r="E339" s="3"/>
      <c r="F339" s="3">
        <v>0.74</v>
      </c>
      <c r="G339" s="3"/>
      <c r="H339" s="3">
        <v>0.9</v>
      </c>
      <c r="I339" s="3"/>
      <c r="J339" s="3">
        <v>0.6</v>
      </c>
      <c r="K339" s="3"/>
      <c r="L339" s="3">
        <v>0.58</v>
      </c>
      <c r="M339" s="3"/>
      <c r="N339" s="3">
        <v>0.8</v>
      </c>
    </row>
    <row r="340" spans="1:14" ht="15.75">
      <c r="A340" s="31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spans="1:14" ht="15.75">
      <c r="A341" s="57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</row>
    <row r="342" ht="15.75">
      <c r="C342" s="7" t="s">
        <v>5</v>
      </c>
    </row>
    <row r="343" spans="1:14" ht="15.75">
      <c r="A343" s="1" t="s">
        <v>6</v>
      </c>
      <c r="B343" s="3" t="s">
        <v>7</v>
      </c>
      <c r="C343" s="8" t="s">
        <v>205</v>
      </c>
      <c r="D343" s="8" t="s">
        <v>206</v>
      </c>
      <c r="E343" s="8" t="s">
        <v>207</v>
      </c>
      <c r="F343" s="8" t="s">
        <v>208</v>
      </c>
      <c r="G343" s="8" t="s">
        <v>210</v>
      </c>
      <c r="H343" s="8" t="s">
        <v>211</v>
      </c>
      <c r="I343" s="8" t="s">
        <v>216</v>
      </c>
      <c r="J343" s="8" t="s">
        <v>217</v>
      </c>
      <c r="K343" s="8" t="s">
        <v>212</v>
      </c>
      <c r="L343" s="9" t="s">
        <v>213</v>
      </c>
      <c r="M343" s="8" t="s">
        <v>214</v>
      </c>
      <c r="N343" s="9" t="s">
        <v>215</v>
      </c>
    </row>
    <row r="344" spans="1:14" ht="15.75">
      <c r="A344" s="3" t="s">
        <v>7</v>
      </c>
      <c r="B344" s="3" t="s">
        <v>20</v>
      </c>
      <c r="C344" s="3">
        <v>1037</v>
      </c>
      <c r="D344" s="3">
        <v>1142</v>
      </c>
      <c r="E344" s="3">
        <v>1114</v>
      </c>
      <c r="F344" s="3">
        <v>1145</v>
      </c>
      <c r="G344" s="3">
        <v>1110</v>
      </c>
      <c r="H344" s="3">
        <v>1037</v>
      </c>
      <c r="I344" s="8">
        <v>1133</v>
      </c>
      <c r="J344" s="8">
        <v>1114</v>
      </c>
      <c r="K344" s="8" t="s">
        <v>218</v>
      </c>
      <c r="L344" s="3">
        <v>1114</v>
      </c>
      <c r="M344" s="8" t="s">
        <v>219</v>
      </c>
      <c r="N344" s="3">
        <v>1028</v>
      </c>
    </row>
    <row r="345" spans="1:14" ht="15.75">
      <c r="A345" s="1" t="s">
        <v>21</v>
      </c>
      <c r="B345" s="3" t="s">
        <v>22</v>
      </c>
      <c r="C345" s="3" t="s">
        <v>22</v>
      </c>
      <c r="D345" s="3" t="s">
        <v>22</v>
      </c>
      <c r="E345" s="3" t="s">
        <v>22</v>
      </c>
      <c r="F345" s="3" t="s">
        <v>22</v>
      </c>
      <c r="G345" s="3" t="s">
        <v>22</v>
      </c>
      <c r="H345" s="3" t="s">
        <v>22</v>
      </c>
      <c r="I345" s="3" t="s">
        <v>22</v>
      </c>
      <c r="J345" s="3" t="s">
        <v>22</v>
      </c>
      <c r="K345" s="3" t="s">
        <v>22</v>
      </c>
      <c r="L345" s="3" t="s">
        <v>22</v>
      </c>
      <c r="M345" s="3" t="s">
        <v>22</v>
      </c>
      <c r="N345" s="3" t="s">
        <v>22</v>
      </c>
    </row>
    <row r="346" spans="1:14" ht="15.75">
      <c r="A346" s="1" t="s">
        <v>23</v>
      </c>
      <c r="B346" s="70" t="s">
        <v>280</v>
      </c>
      <c r="C346" s="7">
        <v>5</v>
      </c>
      <c r="D346" s="7">
        <v>5.3</v>
      </c>
      <c r="E346" s="7">
        <v>7</v>
      </c>
      <c r="F346" s="7">
        <v>5</v>
      </c>
      <c r="G346" s="7">
        <v>6.4</v>
      </c>
      <c r="H346" s="7">
        <v>3.7</v>
      </c>
      <c r="I346" s="3">
        <v>2</v>
      </c>
      <c r="J346" s="3">
        <v>0.7</v>
      </c>
      <c r="K346" s="3">
        <v>0.8</v>
      </c>
      <c r="L346" s="7">
        <v>1390</v>
      </c>
      <c r="M346" s="3">
        <v>54</v>
      </c>
      <c r="N346" s="7">
        <v>125</v>
      </c>
    </row>
    <row r="347" spans="1:13" ht="15.75">
      <c r="A347" s="1"/>
      <c r="B347" s="70"/>
      <c r="I347" s="3"/>
      <c r="J347" s="3"/>
      <c r="K347" s="3"/>
      <c r="M347" s="3"/>
    </row>
    <row r="348" spans="1:14" ht="15.75">
      <c r="A348" s="1" t="s">
        <v>37</v>
      </c>
      <c r="B348" s="71">
        <v>31699</v>
      </c>
      <c r="C348" s="7">
        <v>130</v>
      </c>
      <c r="D348" s="7">
        <v>160</v>
      </c>
      <c r="E348" s="7">
        <v>170</v>
      </c>
      <c r="F348" s="7">
        <v>140</v>
      </c>
      <c r="G348" s="7">
        <v>570</v>
      </c>
      <c r="H348" s="7">
        <v>150</v>
      </c>
      <c r="I348" s="3">
        <v>26</v>
      </c>
      <c r="J348" s="3">
        <v>46</v>
      </c>
      <c r="K348" s="3">
        <v>83</v>
      </c>
      <c r="L348" s="9">
        <v>3130</v>
      </c>
      <c r="M348" s="3">
        <v>180</v>
      </c>
      <c r="N348" s="7">
        <v>820</v>
      </c>
    </row>
    <row r="349" spans="1:14" ht="15.75">
      <c r="A349" s="1" t="s">
        <v>25</v>
      </c>
      <c r="B349" s="71" t="s">
        <v>281</v>
      </c>
      <c r="C349" s="7">
        <v>11.7</v>
      </c>
      <c r="D349" s="7">
        <v>12.3</v>
      </c>
      <c r="E349" s="7">
        <v>27</v>
      </c>
      <c r="F349" s="7">
        <v>8.7</v>
      </c>
      <c r="G349" s="7">
        <v>33.7</v>
      </c>
      <c r="H349" s="7">
        <v>21.7</v>
      </c>
      <c r="I349" s="3">
        <v>12</v>
      </c>
      <c r="J349" s="3">
        <v>12.3</v>
      </c>
      <c r="K349" s="3">
        <v>10.3</v>
      </c>
      <c r="L349" s="7">
        <v>450</v>
      </c>
      <c r="M349" s="3">
        <v>32.7</v>
      </c>
      <c r="N349" s="7">
        <v>9.7</v>
      </c>
    </row>
    <row r="350" spans="1:14" ht="15.75">
      <c r="A350" s="1" t="s">
        <v>26</v>
      </c>
      <c r="B350" s="71">
        <v>82079</v>
      </c>
      <c r="C350" s="7">
        <v>8.4</v>
      </c>
      <c r="D350" s="7">
        <v>9.9</v>
      </c>
      <c r="E350" s="7">
        <v>16.9</v>
      </c>
      <c r="F350" s="7">
        <v>5.8</v>
      </c>
      <c r="G350" s="7">
        <v>24.4</v>
      </c>
      <c r="H350" s="7">
        <v>13.6</v>
      </c>
      <c r="I350" s="3">
        <v>9.9</v>
      </c>
      <c r="J350" s="3">
        <v>7.6</v>
      </c>
      <c r="K350" s="3">
        <v>8.4</v>
      </c>
      <c r="L350" s="7">
        <v>381</v>
      </c>
      <c r="M350" s="3">
        <v>19</v>
      </c>
      <c r="N350" s="7">
        <v>9.7</v>
      </c>
    </row>
    <row r="351" spans="1:14" ht="15.75">
      <c r="A351" s="11" t="s">
        <v>27</v>
      </c>
      <c r="B351" s="71" t="s">
        <v>282</v>
      </c>
      <c r="C351" s="7">
        <v>7.7</v>
      </c>
      <c r="D351" s="7">
        <v>8.1</v>
      </c>
      <c r="E351" s="7">
        <v>7.7</v>
      </c>
      <c r="F351" s="7">
        <v>8</v>
      </c>
      <c r="G351" s="7">
        <v>7.5</v>
      </c>
      <c r="H351" s="7">
        <v>7.8</v>
      </c>
      <c r="I351" s="3">
        <v>8.2</v>
      </c>
      <c r="J351" s="3">
        <v>8.3</v>
      </c>
      <c r="K351" s="3">
        <v>8.1</v>
      </c>
      <c r="L351" s="7">
        <v>7.8</v>
      </c>
      <c r="M351" s="3">
        <v>7.9</v>
      </c>
      <c r="N351" s="7">
        <v>7.6</v>
      </c>
    </row>
    <row r="352" spans="1:14" ht="15.75">
      <c r="A352" s="11" t="s">
        <v>28</v>
      </c>
      <c r="B352" s="71" t="s">
        <v>283</v>
      </c>
      <c r="C352" s="7">
        <v>9.5</v>
      </c>
      <c r="D352" s="7">
        <v>9.2</v>
      </c>
      <c r="E352" s="7">
        <v>21.3</v>
      </c>
      <c r="F352" s="7">
        <v>12.4</v>
      </c>
      <c r="G352" s="7">
        <v>23.6</v>
      </c>
      <c r="H352" s="7">
        <v>25.9</v>
      </c>
      <c r="I352" s="3">
        <v>28.4</v>
      </c>
      <c r="J352" s="3">
        <v>27.9</v>
      </c>
      <c r="K352" s="3">
        <v>25.9</v>
      </c>
      <c r="L352" s="7">
        <v>23.6</v>
      </c>
      <c r="M352" s="3">
        <v>16.3</v>
      </c>
      <c r="N352" s="7">
        <v>13</v>
      </c>
    </row>
    <row r="353" spans="1:14" ht="15.75">
      <c r="A353" s="1" t="s">
        <v>29</v>
      </c>
      <c r="B353" s="71" t="s">
        <v>284</v>
      </c>
      <c r="C353" s="7">
        <v>10.3</v>
      </c>
      <c r="D353" s="7">
        <v>10.6</v>
      </c>
      <c r="E353" s="7">
        <v>5.4</v>
      </c>
      <c r="F353" s="7">
        <v>9.3</v>
      </c>
      <c r="G353" s="3">
        <v>4.9</v>
      </c>
      <c r="H353" s="7">
        <v>4.9</v>
      </c>
      <c r="I353" s="3">
        <v>4.9</v>
      </c>
      <c r="J353" s="3">
        <v>3.8</v>
      </c>
      <c r="K353" s="3">
        <v>3.8</v>
      </c>
      <c r="L353" s="7">
        <v>5.9</v>
      </c>
      <c r="M353" s="3">
        <v>9.6</v>
      </c>
      <c r="N353" s="3">
        <v>11.2</v>
      </c>
    </row>
    <row r="354" spans="1:14" ht="15.75">
      <c r="A354" s="1" t="s">
        <v>30</v>
      </c>
      <c r="B354" s="71" t="s">
        <v>285</v>
      </c>
      <c r="C354" s="7">
        <v>1270</v>
      </c>
      <c r="D354" s="7">
        <v>1360</v>
      </c>
      <c r="E354" s="7">
        <v>1340</v>
      </c>
      <c r="F354" s="7">
        <v>1390</v>
      </c>
      <c r="G354" s="7">
        <v>1160</v>
      </c>
      <c r="H354" s="7">
        <v>1550</v>
      </c>
      <c r="I354" s="3">
        <v>2460</v>
      </c>
      <c r="J354" s="3">
        <v>2660</v>
      </c>
      <c r="K354" s="3">
        <v>2250</v>
      </c>
      <c r="L354" s="7">
        <v>239</v>
      </c>
      <c r="M354" s="3">
        <v>698</v>
      </c>
      <c r="N354" s="3">
        <v>906</v>
      </c>
    </row>
    <row r="355" spans="1:14" ht="15.75">
      <c r="A355" s="1" t="s">
        <v>31</v>
      </c>
      <c r="B355" s="71" t="s">
        <v>286</v>
      </c>
      <c r="C355" s="7">
        <v>1.04</v>
      </c>
      <c r="D355" s="7">
        <v>0.93</v>
      </c>
      <c r="E355" s="7">
        <v>1.15</v>
      </c>
      <c r="F355" s="7">
        <v>1.25</v>
      </c>
      <c r="G355" s="7">
        <v>1.56</v>
      </c>
      <c r="H355" s="3">
        <v>1.38</v>
      </c>
      <c r="I355" s="3">
        <v>2.12</v>
      </c>
      <c r="J355" s="3">
        <v>2.1</v>
      </c>
      <c r="K355" s="3">
        <v>2.23</v>
      </c>
      <c r="L355" s="7">
        <v>0.67</v>
      </c>
      <c r="M355" s="3">
        <v>0.34</v>
      </c>
      <c r="N355" s="3">
        <v>0.33</v>
      </c>
    </row>
    <row r="356" spans="1:14" ht="15.75">
      <c r="A356" s="4" t="s">
        <v>32</v>
      </c>
      <c r="B356" s="71" t="s">
        <v>287</v>
      </c>
      <c r="C356" s="7">
        <v>3.22</v>
      </c>
      <c r="D356" s="7">
        <v>2.67</v>
      </c>
      <c r="E356" s="7">
        <v>0.68</v>
      </c>
      <c r="F356" s="7">
        <v>0.75</v>
      </c>
      <c r="G356" s="7">
        <v>0.49</v>
      </c>
      <c r="H356" s="7">
        <v>0.53</v>
      </c>
      <c r="I356" s="3">
        <v>0.07</v>
      </c>
      <c r="J356" s="3">
        <v>0.07</v>
      </c>
      <c r="K356" s="3" t="s">
        <v>148</v>
      </c>
      <c r="L356" s="7">
        <v>0.9</v>
      </c>
      <c r="M356" s="3">
        <v>2.3</v>
      </c>
      <c r="N356" s="3">
        <v>1.67</v>
      </c>
    </row>
    <row r="357" spans="1:14" ht="15.75">
      <c r="A357" s="1" t="s">
        <v>33</v>
      </c>
      <c r="B357" s="71" t="s">
        <v>288</v>
      </c>
      <c r="C357" s="7">
        <v>165</v>
      </c>
      <c r="D357" s="7">
        <v>178</v>
      </c>
      <c r="E357" s="7">
        <v>188</v>
      </c>
      <c r="F357" s="7">
        <v>214</v>
      </c>
      <c r="G357" s="7">
        <v>169</v>
      </c>
      <c r="H357" s="7">
        <v>235</v>
      </c>
      <c r="I357" s="7">
        <v>424</v>
      </c>
      <c r="J357" s="7">
        <v>444</v>
      </c>
      <c r="K357" s="7">
        <v>387</v>
      </c>
      <c r="L357" s="7">
        <v>9.36</v>
      </c>
      <c r="M357" s="7">
        <v>60.5</v>
      </c>
      <c r="N357" s="3">
        <v>106</v>
      </c>
    </row>
    <row r="358" spans="1:14" ht="15.75">
      <c r="A358" s="1" t="s">
        <v>34</v>
      </c>
      <c r="B358" s="71" t="s">
        <v>289</v>
      </c>
      <c r="C358" s="7">
        <v>98.4</v>
      </c>
      <c r="D358" s="3">
        <v>101</v>
      </c>
      <c r="E358" s="3">
        <v>91.6</v>
      </c>
      <c r="F358" s="3">
        <v>94.5</v>
      </c>
      <c r="G358" s="3">
        <v>83.5</v>
      </c>
      <c r="H358" s="7">
        <v>73</v>
      </c>
      <c r="I358" s="3">
        <v>60.8</v>
      </c>
      <c r="J358" s="3">
        <v>69.2</v>
      </c>
      <c r="K358" s="3">
        <v>56.6</v>
      </c>
      <c r="L358" s="3">
        <v>14.9</v>
      </c>
      <c r="M358" s="3">
        <v>56</v>
      </c>
      <c r="N358" s="3">
        <v>89</v>
      </c>
    </row>
    <row r="359" spans="1:14" ht="15.75">
      <c r="A359" s="1" t="s">
        <v>35</v>
      </c>
      <c r="B359" s="71" t="s">
        <v>290</v>
      </c>
      <c r="C359" s="3">
        <v>336</v>
      </c>
      <c r="D359" s="3">
        <v>340</v>
      </c>
      <c r="E359" s="3">
        <v>344</v>
      </c>
      <c r="F359" s="3">
        <v>323</v>
      </c>
      <c r="G359" s="3">
        <v>284</v>
      </c>
      <c r="H359" s="7">
        <v>308</v>
      </c>
      <c r="I359" s="3">
        <v>316</v>
      </c>
      <c r="J359" s="3">
        <v>293</v>
      </c>
      <c r="K359" s="3">
        <v>274</v>
      </c>
      <c r="L359" s="3">
        <v>165</v>
      </c>
      <c r="M359" s="3">
        <v>232</v>
      </c>
      <c r="N359" s="3">
        <v>297</v>
      </c>
    </row>
    <row r="360" spans="1:14" ht="15.75">
      <c r="A360" s="1" t="s">
        <v>36</v>
      </c>
      <c r="B360" s="71" t="s">
        <v>291</v>
      </c>
      <c r="C360" s="3">
        <v>0.16</v>
      </c>
      <c r="D360" s="3">
        <v>0.2</v>
      </c>
      <c r="E360" s="3">
        <v>0.15</v>
      </c>
      <c r="F360" s="3" t="s">
        <v>209</v>
      </c>
      <c r="G360" s="3">
        <v>0.15</v>
      </c>
      <c r="H360" s="3">
        <v>0.15</v>
      </c>
      <c r="I360" s="3">
        <v>0.1</v>
      </c>
      <c r="J360" s="3">
        <v>0.15</v>
      </c>
      <c r="K360" s="3">
        <v>0.13</v>
      </c>
      <c r="L360" s="3">
        <v>0.32</v>
      </c>
      <c r="M360" s="3">
        <v>0.12</v>
      </c>
      <c r="N360" s="3">
        <v>0.26</v>
      </c>
    </row>
    <row r="361" spans="1:14" ht="18">
      <c r="A361" t="s">
        <v>39</v>
      </c>
      <c r="B361" s="70">
        <v>32211</v>
      </c>
      <c r="C361" s="7">
        <v>1.1</v>
      </c>
      <c r="D361" s="7">
        <v>3.9</v>
      </c>
      <c r="E361" s="7">
        <v>2</v>
      </c>
      <c r="F361" s="7">
        <v>1.2</v>
      </c>
      <c r="G361" s="7">
        <v>4.6</v>
      </c>
      <c r="H361" s="3">
        <v>1.4</v>
      </c>
      <c r="I361" s="3">
        <v>15</v>
      </c>
      <c r="J361" s="3">
        <v>9.1</v>
      </c>
      <c r="K361" s="3">
        <v>3.2</v>
      </c>
      <c r="L361" s="7" t="s">
        <v>41</v>
      </c>
      <c r="M361" s="3" t="s">
        <v>40</v>
      </c>
      <c r="N361" s="7" t="s">
        <v>41</v>
      </c>
    </row>
    <row r="362" spans="1:14" ht="18">
      <c r="A362" t="s">
        <v>101</v>
      </c>
      <c r="B362" s="71">
        <v>32218</v>
      </c>
      <c r="C362" s="9">
        <v>1.6</v>
      </c>
      <c r="D362" s="7">
        <v>3.5</v>
      </c>
      <c r="E362" s="7">
        <v>2.5</v>
      </c>
      <c r="F362" s="7">
        <v>1.2</v>
      </c>
      <c r="G362" s="7" t="s">
        <v>41</v>
      </c>
      <c r="H362" s="3">
        <v>1.4</v>
      </c>
      <c r="I362" s="3">
        <v>3.7</v>
      </c>
      <c r="J362" s="3">
        <v>4.3</v>
      </c>
      <c r="K362" s="3">
        <v>1.1</v>
      </c>
      <c r="L362" s="7" t="s">
        <v>41</v>
      </c>
      <c r="M362" s="3" t="s">
        <v>40</v>
      </c>
      <c r="N362" s="7" t="s">
        <v>41</v>
      </c>
    </row>
    <row r="363" spans="1:14" ht="15.75">
      <c r="A363" s="1" t="s">
        <v>189</v>
      </c>
      <c r="B363" s="72" t="s">
        <v>292</v>
      </c>
      <c r="D363" s="9">
        <v>0.49</v>
      </c>
      <c r="F363" s="7">
        <v>0.62</v>
      </c>
      <c r="H363" s="7">
        <v>1.05</v>
      </c>
      <c r="J363" s="7">
        <v>0.82</v>
      </c>
      <c r="L363" s="7">
        <v>1.81</v>
      </c>
      <c r="N363" s="7">
        <v>1.09</v>
      </c>
    </row>
    <row r="364" spans="1:14" ht="15.75">
      <c r="A364" s="52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1:14" ht="15.75">
      <c r="A365" s="59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</row>
    <row r="366" spans="1:14" ht="15.75">
      <c r="A366" s="1"/>
      <c r="B366" s="3"/>
      <c r="C366" s="3"/>
      <c r="D366" s="3"/>
      <c r="E366" s="3"/>
      <c r="F366" s="3"/>
      <c r="G366" s="3" t="s">
        <v>45</v>
      </c>
      <c r="H366" s="3"/>
      <c r="I366" s="3"/>
      <c r="J366" s="3"/>
      <c r="K366" s="3"/>
      <c r="L366" s="3"/>
      <c r="M366" s="3"/>
      <c r="N366" s="3"/>
    </row>
    <row r="367" spans="1:12" ht="15.75">
      <c r="A367" s="1" t="s">
        <v>295</v>
      </c>
      <c r="B367" s="13">
        <v>1810</v>
      </c>
      <c r="C367" s="13"/>
      <c r="D367" s="13"/>
      <c r="E367" s="13"/>
      <c r="F367" s="13"/>
      <c r="G367" s="13"/>
      <c r="I367" s="14"/>
      <c r="J367" s="14"/>
      <c r="K367" s="14"/>
      <c r="L367" s="14"/>
    </row>
    <row r="368" spans="1:12" ht="15.75">
      <c r="A368" s="1" t="s">
        <v>296</v>
      </c>
      <c r="B368" s="62">
        <v>12640</v>
      </c>
      <c r="C368" s="13"/>
      <c r="D368" s="13"/>
      <c r="E368" s="13"/>
      <c r="F368" s="13"/>
      <c r="G368" s="13"/>
      <c r="I368" s="14"/>
      <c r="J368" s="14"/>
      <c r="K368" s="14"/>
      <c r="L368" s="14"/>
    </row>
    <row r="369" spans="1:12" ht="15.75">
      <c r="A369" s="1" t="s">
        <v>2</v>
      </c>
      <c r="B369" s="95" t="s">
        <v>85</v>
      </c>
      <c r="C369" s="95"/>
      <c r="D369" s="95"/>
      <c r="E369" s="95"/>
      <c r="F369" s="95"/>
      <c r="G369" s="95"/>
      <c r="I369" s="14"/>
      <c r="J369" s="14"/>
      <c r="K369" s="14"/>
      <c r="L369" s="14"/>
    </row>
    <row r="370" spans="1:12" ht="15.75">
      <c r="A370" s="1" t="s">
        <v>3</v>
      </c>
      <c r="B370" s="95" t="s">
        <v>4</v>
      </c>
      <c r="C370" s="96"/>
      <c r="D370" s="96"/>
      <c r="E370" s="13"/>
      <c r="F370" s="13"/>
      <c r="G370" s="1"/>
      <c r="H370" s="3"/>
      <c r="I370" s="14"/>
      <c r="J370" s="14"/>
      <c r="K370" s="14"/>
      <c r="L370" s="14"/>
    </row>
    <row r="371" spans="1:14" ht="15.75">
      <c r="A371" s="31"/>
      <c r="B371" s="31"/>
      <c r="C371" s="65"/>
      <c r="D371" s="65"/>
      <c r="E371" s="65"/>
      <c r="F371" s="65"/>
      <c r="G371" s="31"/>
      <c r="H371" s="50"/>
      <c r="I371" s="54"/>
      <c r="J371" s="54"/>
      <c r="K371" s="54"/>
      <c r="L371" s="54"/>
      <c r="M371" s="53"/>
      <c r="N371" s="53"/>
    </row>
    <row r="372" spans="1:12" ht="15.75">
      <c r="A372" s="1"/>
      <c r="B372" s="1"/>
      <c r="C372" s="13"/>
      <c r="D372" s="13"/>
      <c r="E372" s="13"/>
      <c r="F372" s="13"/>
      <c r="G372" s="1"/>
      <c r="H372" s="3"/>
      <c r="I372" s="14"/>
      <c r="J372" s="14"/>
      <c r="K372" s="14"/>
      <c r="L372" s="14"/>
    </row>
    <row r="373" ht="15.75">
      <c r="C373" s="7" t="s">
        <v>5</v>
      </c>
    </row>
    <row r="374" spans="1:14" ht="15.75">
      <c r="A374" s="1" t="s">
        <v>6</v>
      </c>
      <c r="B374" s="3" t="s">
        <v>7</v>
      </c>
      <c r="C374" s="8" t="s">
        <v>220</v>
      </c>
      <c r="D374" s="8" t="s">
        <v>221</v>
      </c>
      <c r="E374" s="8" t="s">
        <v>222</v>
      </c>
      <c r="F374" s="8" t="s">
        <v>223</v>
      </c>
      <c r="G374" s="8" t="s">
        <v>224</v>
      </c>
      <c r="H374" s="8" t="s">
        <v>225</v>
      </c>
      <c r="I374" s="8" t="s">
        <v>226</v>
      </c>
      <c r="J374" s="8" t="s">
        <v>227</v>
      </c>
      <c r="K374" s="8" t="s">
        <v>228</v>
      </c>
      <c r="L374" s="8" t="s">
        <v>229</v>
      </c>
      <c r="M374" s="8" t="s">
        <v>230</v>
      </c>
      <c r="N374" s="8" t="s">
        <v>231</v>
      </c>
    </row>
    <row r="375" spans="1:14" ht="15.75">
      <c r="A375" s="3" t="s">
        <v>7</v>
      </c>
      <c r="B375" s="3" t="s">
        <v>20</v>
      </c>
      <c r="C375" s="8">
        <v>1054</v>
      </c>
      <c r="D375" s="3">
        <v>1037</v>
      </c>
      <c r="E375" s="3">
        <v>1012</v>
      </c>
      <c r="F375" s="3">
        <v>1033</v>
      </c>
      <c r="G375" s="3">
        <v>1046</v>
      </c>
      <c r="H375" s="3">
        <v>1302</v>
      </c>
      <c r="I375" s="3">
        <v>1138</v>
      </c>
      <c r="J375" s="3">
        <v>1055</v>
      </c>
      <c r="K375" s="3">
        <v>925</v>
      </c>
      <c r="L375" s="3">
        <v>1124</v>
      </c>
      <c r="M375" s="3">
        <v>1120</v>
      </c>
      <c r="N375" s="3">
        <v>1109</v>
      </c>
    </row>
    <row r="376" spans="1:14" ht="15.75">
      <c r="A376" s="1" t="s">
        <v>21</v>
      </c>
      <c r="B376" s="3" t="s">
        <v>22</v>
      </c>
      <c r="C376" s="3" t="s">
        <v>22</v>
      </c>
      <c r="D376" s="3" t="s">
        <v>22</v>
      </c>
      <c r="E376" s="3" t="s">
        <v>22</v>
      </c>
      <c r="F376" s="3" t="s">
        <v>22</v>
      </c>
      <c r="G376" s="3" t="s">
        <v>22</v>
      </c>
      <c r="H376" s="3" t="s">
        <v>22</v>
      </c>
      <c r="I376" s="3" t="s">
        <v>22</v>
      </c>
      <c r="J376" s="3" t="s">
        <v>22</v>
      </c>
      <c r="K376" s="3" t="s">
        <v>22</v>
      </c>
      <c r="L376" s="3" t="s">
        <v>22</v>
      </c>
      <c r="M376" s="3" t="s">
        <v>22</v>
      </c>
      <c r="N376" s="3" t="s">
        <v>22</v>
      </c>
    </row>
    <row r="377" spans="1:14" ht="15.75">
      <c r="A377" s="1" t="s">
        <v>23</v>
      </c>
      <c r="B377" s="70" t="s">
        <v>280</v>
      </c>
      <c r="C377" s="7">
        <v>20</v>
      </c>
      <c r="D377" s="7">
        <v>71</v>
      </c>
      <c r="E377" s="7">
        <v>61</v>
      </c>
      <c r="F377" s="7">
        <v>21</v>
      </c>
      <c r="G377" s="7">
        <v>17</v>
      </c>
      <c r="H377" s="7">
        <v>34</v>
      </c>
      <c r="I377" s="3">
        <v>19</v>
      </c>
      <c r="J377" s="7">
        <v>7.8</v>
      </c>
      <c r="K377" s="7">
        <v>13</v>
      </c>
      <c r="L377" s="7">
        <v>8.2</v>
      </c>
      <c r="M377" s="7">
        <v>11</v>
      </c>
      <c r="N377" s="7">
        <v>10</v>
      </c>
    </row>
    <row r="378" spans="1:9" ht="15.75">
      <c r="A378" s="1"/>
      <c r="B378" s="70"/>
      <c r="I378" s="3"/>
    </row>
    <row r="379" spans="1:14" ht="15.75">
      <c r="A379" s="1" t="s">
        <v>37</v>
      </c>
      <c r="B379" s="71">
        <v>31699</v>
      </c>
      <c r="C379" s="7">
        <v>31</v>
      </c>
      <c r="D379" s="7">
        <v>310</v>
      </c>
      <c r="E379" s="7">
        <v>210</v>
      </c>
      <c r="F379" s="7">
        <v>210</v>
      </c>
      <c r="G379" s="7">
        <v>150</v>
      </c>
      <c r="H379" s="7">
        <v>240</v>
      </c>
      <c r="I379" s="3">
        <v>250</v>
      </c>
      <c r="J379" s="3">
        <v>150</v>
      </c>
      <c r="K379" s="3">
        <v>770</v>
      </c>
      <c r="L379" s="8">
        <v>36</v>
      </c>
      <c r="M379" s="7">
        <v>160</v>
      </c>
      <c r="N379" s="7">
        <v>81</v>
      </c>
    </row>
    <row r="380" spans="1:14" ht="15.75">
      <c r="A380" s="1" t="s">
        <v>25</v>
      </c>
      <c r="B380" s="71" t="s">
        <v>281</v>
      </c>
      <c r="C380" s="7">
        <v>2</v>
      </c>
      <c r="D380" s="7">
        <v>24.7</v>
      </c>
      <c r="E380" s="7">
        <v>11.7</v>
      </c>
      <c r="F380" s="7">
        <v>22</v>
      </c>
      <c r="G380" s="7">
        <v>11.3</v>
      </c>
      <c r="H380" s="7">
        <v>26</v>
      </c>
      <c r="I380" s="3">
        <v>48.3</v>
      </c>
      <c r="J380" s="3">
        <v>14.3</v>
      </c>
      <c r="K380" s="3">
        <v>77</v>
      </c>
      <c r="L380" s="3">
        <v>8.4</v>
      </c>
      <c r="M380" s="7">
        <v>19.5</v>
      </c>
      <c r="N380" s="7">
        <v>4.4</v>
      </c>
    </row>
    <row r="381" spans="1:14" ht="15.75">
      <c r="A381" s="1" t="s">
        <v>26</v>
      </c>
      <c r="B381" s="71">
        <v>82079</v>
      </c>
      <c r="C381" s="7">
        <v>4.4</v>
      </c>
      <c r="D381" s="7">
        <v>20.7</v>
      </c>
      <c r="E381" s="7">
        <v>4.3</v>
      </c>
      <c r="F381" s="7">
        <v>11.5</v>
      </c>
      <c r="G381" s="7">
        <v>6.1</v>
      </c>
      <c r="H381" s="7">
        <v>18.3</v>
      </c>
      <c r="I381" s="3">
        <v>36.6</v>
      </c>
      <c r="J381" s="3">
        <v>12.3</v>
      </c>
      <c r="K381" s="3">
        <v>44</v>
      </c>
      <c r="L381" s="3">
        <v>6.2</v>
      </c>
      <c r="M381" s="7">
        <v>9</v>
      </c>
      <c r="N381" s="3">
        <v>3.8</v>
      </c>
    </row>
    <row r="382" spans="1:14" ht="15.75">
      <c r="A382" s="11" t="s">
        <v>27</v>
      </c>
      <c r="B382" s="71" t="s">
        <v>282</v>
      </c>
      <c r="C382" s="7">
        <v>7.7</v>
      </c>
      <c r="D382" s="7">
        <v>7.7</v>
      </c>
      <c r="E382" s="7">
        <v>7.6</v>
      </c>
      <c r="F382" s="7">
        <v>7.8</v>
      </c>
      <c r="G382" s="7">
        <v>7.7</v>
      </c>
      <c r="H382" s="7">
        <v>7.6</v>
      </c>
      <c r="I382" s="3">
        <v>7.9</v>
      </c>
      <c r="J382" s="3">
        <v>7.9</v>
      </c>
      <c r="K382" s="3">
        <v>7.8</v>
      </c>
      <c r="L382" s="3">
        <v>8</v>
      </c>
      <c r="M382" s="7">
        <v>7.9</v>
      </c>
      <c r="N382" s="3">
        <v>7.9</v>
      </c>
    </row>
    <row r="383" spans="1:14" ht="15.75">
      <c r="A383" s="11" t="s">
        <v>28</v>
      </c>
      <c r="B383" s="71" t="s">
        <v>283</v>
      </c>
      <c r="C383" s="7">
        <v>6.2</v>
      </c>
      <c r="D383" s="7">
        <v>10.2</v>
      </c>
      <c r="E383" s="7">
        <v>18.1</v>
      </c>
      <c r="F383" s="7">
        <v>19.2</v>
      </c>
      <c r="G383" s="7">
        <v>20.2</v>
      </c>
      <c r="H383" s="7">
        <v>28.7</v>
      </c>
      <c r="I383" s="3">
        <v>26.6</v>
      </c>
      <c r="J383" s="3">
        <v>27.5</v>
      </c>
      <c r="K383" s="3">
        <v>25.7</v>
      </c>
      <c r="L383" s="3">
        <v>16.6</v>
      </c>
      <c r="M383" s="7">
        <v>15</v>
      </c>
      <c r="N383" s="3">
        <v>9.9</v>
      </c>
    </row>
    <row r="384" spans="1:14" ht="15.75">
      <c r="A384" s="1" t="s">
        <v>29</v>
      </c>
      <c r="B384" s="71" t="s">
        <v>284</v>
      </c>
      <c r="C384" s="7">
        <v>12.3</v>
      </c>
      <c r="D384" s="7">
        <v>11.9</v>
      </c>
      <c r="E384" s="7">
        <v>9.1</v>
      </c>
      <c r="F384" s="7">
        <v>8.6</v>
      </c>
      <c r="G384" s="7">
        <v>8.5</v>
      </c>
      <c r="H384" s="3">
        <v>7</v>
      </c>
      <c r="I384" s="3">
        <v>6.4</v>
      </c>
      <c r="J384" s="3">
        <v>9</v>
      </c>
      <c r="K384" s="3">
        <v>9.5</v>
      </c>
      <c r="L384" s="3">
        <v>7.9</v>
      </c>
      <c r="M384" s="3">
        <v>7.7</v>
      </c>
      <c r="N384" s="3">
        <v>8.5</v>
      </c>
    </row>
    <row r="385" spans="1:14" ht="15.75">
      <c r="A385" s="1" t="s">
        <v>30</v>
      </c>
      <c r="B385" s="71" t="s">
        <v>285</v>
      </c>
      <c r="C385" s="7">
        <v>1260</v>
      </c>
      <c r="D385" s="7">
        <v>861</v>
      </c>
      <c r="E385" s="7">
        <v>1180</v>
      </c>
      <c r="F385" s="7">
        <v>1490</v>
      </c>
      <c r="G385" s="3">
        <v>1590</v>
      </c>
      <c r="H385" s="7">
        <v>773</v>
      </c>
      <c r="I385" s="3">
        <v>1030</v>
      </c>
      <c r="J385" s="3">
        <v>1365</v>
      </c>
      <c r="K385" s="3">
        <v>1110</v>
      </c>
      <c r="L385" s="3">
        <v>1030</v>
      </c>
      <c r="M385" s="3">
        <v>1170</v>
      </c>
      <c r="N385" s="3">
        <v>1220</v>
      </c>
    </row>
    <row r="386" spans="1:14" ht="15.75">
      <c r="A386" s="1" t="s">
        <v>31</v>
      </c>
      <c r="B386" s="71" t="s">
        <v>286</v>
      </c>
      <c r="C386" s="7">
        <v>0.22</v>
      </c>
      <c r="D386" s="7">
        <v>0.25</v>
      </c>
      <c r="E386" s="7">
        <v>0.23</v>
      </c>
      <c r="F386" s="7">
        <v>0.3</v>
      </c>
      <c r="G386" s="7">
        <v>0.31</v>
      </c>
      <c r="H386" s="7">
        <v>0.32</v>
      </c>
      <c r="I386" s="3">
        <v>0.78</v>
      </c>
      <c r="J386" s="3">
        <v>0.57</v>
      </c>
      <c r="K386" s="3">
        <v>1.02</v>
      </c>
      <c r="L386" s="3">
        <v>0.46</v>
      </c>
      <c r="M386" s="3">
        <v>0.74</v>
      </c>
      <c r="N386" s="3">
        <v>0.87</v>
      </c>
    </row>
    <row r="387" spans="1:14" ht="15.75">
      <c r="A387" s="4" t="s">
        <v>32</v>
      </c>
      <c r="B387" s="71" t="s">
        <v>287</v>
      </c>
      <c r="C387" s="7">
        <v>3.34</v>
      </c>
      <c r="D387" s="7">
        <v>1.78</v>
      </c>
      <c r="E387" s="7">
        <v>2.48</v>
      </c>
      <c r="F387" s="7">
        <v>2.97</v>
      </c>
      <c r="G387" s="7">
        <v>1.89</v>
      </c>
      <c r="H387" s="7">
        <v>1</v>
      </c>
      <c r="I387" s="3">
        <v>4.56</v>
      </c>
      <c r="J387" s="3">
        <v>3.51</v>
      </c>
      <c r="K387" s="3">
        <v>2.49</v>
      </c>
      <c r="L387" s="3">
        <v>2.94</v>
      </c>
      <c r="M387" s="3">
        <v>5.88</v>
      </c>
      <c r="N387" s="3">
        <v>3.24</v>
      </c>
    </row>
    <row r="388" spans="1:14" ht="15.75">
      <c r="A388" s="1" t="s">
        <v>33</v>
      </c>
      <c r="B388" s="71" t="s">
        <v>288</v>
      </c>
      <c r="C388" s="7">
        <v>176</v>
      </c>
      <c r="D388" s="7">
        <v>95</v>
      </c>
      <c r="E388" s="7">
        <v>155</v>
      </c>
      <c r="F388" s="7">
        <v>190</v>
      </c>
      <c r="G388" s="7">
        <v>219</v>
      </c>
      <c r="H388" s="7">
        <v>92.2</v>
      </c>
      <c r="I388" s="3">
        <v>139</v>
      </c>
      <c r="J388" s="7">
        <v>207</v>
      </c>
      <c r="K388" s="7">
        <v>156</v>
      </c>
      <c r="L388" s="7">
        <v>115</v>
      </c>
      <c r="M388" s="3">
        <v>103</v>
      </c>
      <c r="N388" s="3">
        <v>139</v>
      </c>
    </row>
    <row r="389" spans="1:14" ht="15.75">
      <c r="A389" s="1" t="s">
        <v>34</v>
      </c>
      <c r="B389" s="71" t="s">
        <v>289</v>
      </c>
      <c r="C389" s="7">
        <v>130</v>
      </c>
      <c r="D389" s="3">
        <v>69.9</v>
      </c>
      <c r="E389" s="3">
        <v>106</v>
      </c>
      <c r="F389" s="3">
        <v>125</v>
      </c>
      <c r="G389" s="3">
        <v>125</v>
      </c>
      <c r="H389" s="3">
        <v>59.8</v>
      </c>
      <c r="I389" s="3">
        <v>85.4</v>
      </c>
      <c r="J389" s="3">
        <v>95.8</v>
      </c>
      <c r="K389" s="3">
        <v>74.9</v>
      </c>
      <c r="L389" s="3">
        <v>77.2</v>
      </c>
      <c r="M389" s="3">
        <v>81.1</v>
      </c>
      <c r="N389" s="3">
        <v>87.2</v>
      </c>
    </row>
    <row r="390" spans="1:14" ht="15.75">
      <c r="A390" s="1" t="s">
        <v>35</v>
      </c>
      <c r="B390" s="71" t="s">
        <v>290</v>
      </c>
      <c r="C390" s="3">
        <v>397</v>
      </c>
      <c r="D390" s="3">
        <v>284</v>
      </c>
      <c r="E390" s="3">
        <v>359</v>
      </c>
      <c r="F390" s="3">
        <v>416</v>
      </c>
      <c r="G390" s="3">
        <v>403</v>
      </c>
      <c r="H390" s="3">
        <v>226</v>
      </c>
      <c r="I390" s="3">
        <v>287</v>
      </c>
      <c r="J390" s="3">
        <v>344</v>
      </c>
      <c r="K390" s="3">
        <v>286</v>
      </c>
      <c r="L390" s="3">
        <v>281</v>
      </c>
      <c r="M390" s="3">
        <v>272</v>
      </c>
      <c r="N390" s="3">
        <v>345</v>
      </c>
    </row>
    <row r="391" spans="1:14" ht="15.75">
      <c r="A391" s="1" t="s">
        <v>36</v>
      </c>
      <c r="B391" s="71" t="s">
        <v>291</v>
      </c>
      <c r="C391" s="3">
        <v>0.15</v>
      </c>
      <c r="D391" s="3" t="s">
        <v>188</v>
      </c>
      <c r="E391" s="3">
        <v>0.11</v>
      </c>
      <c r="F391" s="3">
        <v>0.16</v>
      </c>
      <c r="G391" s="3">
        <v>0.17</v>
      </c>
      <c r="H391" s="3">
        <v>0.15</v>
      </c>
      <c r="I391" s="3">
        <v>0.13</v>
      </c>
      <c r="J391" s="3">
        <v>0.17</v>
      </c>
      <c r="K391" s="3">
        <v>0.16</v>
      </c>
      <c r="L391" s="3">
        <v>0.15</v>
      </c>
      <c r="M391" s="3">
        <v>0.15</v>
      </c>
      <c r="N391" s="3" t="s">
        <v>188</v>
      </c>
    </row>
    <row r="392" spans="1:14" ht="18">
      <c r="A392" t="s">
        <v>39</v>
      </c>
      <c r="B392" s="70">
        <v>32211</v>
      </c>
      <c r="C392" s="7" t="s">
        <v>41</v>
      </c>
      <c r="D392" s="7">
        <v>1.8</v>
      </c>
      <c r="E392" s="7">
        <v>2.5</v>
      </c>
      <c r="F392" s="7">
        <v>1.4</v>
      </c>
      <c r="G392" s="7">
        <v>1.3</v>
      </c>
      <c r="H392" s="7">
        <v>2.3</v>
      </c>
      <c r="I392" s="7" t="s">
        <v>40</v>
      </c>
      <c r="J392" s="7" t="s">
        <v>40</v>
      </c>
      <c r="K392" s="7">
        <v>2.5</v>
      </c>
      <c r="L392" s="7" t="s">
        <v>40</v>
      </c>
      <c r="M392" s="7">
        <v>1.1</v>
      </c>
      <c r="N392" s="7" t="s">
        <v>41</v>
      </c>
    </row>
    <row r="393" spans="1:14" ht="18">
      <c r="A393" t="s">
        <v>101</v>
      </c>
      <c r="B393" s="71">
        <v>32218</v>
      </c>
      <c r="C393" s="7">
        <v>1.1</v>
      </c>
      <c r="D393" s="7">
        <v>1.3</v>
      </c>
      <c r="E393" s="7">
        <v>1.5</v>
      </c>
      <c r="F393" s="7">
        <v>1</v>
      </c>
      <c r="G393" s="7" t="s">
        <v>41</v>
      </c>
      <c r="H393" s="7">
        <v>1.6</v>
      </c>
      <c r="I393" s="3">
        <v>2</v>
      </c>
      <c r="J393" s="7" t="s">
        <v>40</v>
      </c>
      <c r="K393" s="7" t="s">
        <v>41</v>
      </c>
      <c r="L393" s="7" t="s">
        <v>40</v>
      </c>
      <c r="M393" s="7" t="s">
        <v>40</v>
      </c>
      <c r="N393" s="7" t="s">
        <v>41</v>
      </c>
    </row>
    <row r="394" spans="1:14" ht="15.75">
      <c r="A394" s="1" t="s">
        <v>189</v>
      </c>
      <c r="B394" s="72" t="s">
        <v>292</v>
      </c>
      <c r="D394" s="7">
        <v>0.95</v>
      </c>
      <c r="F394" s="7">
        <v>0.69</v>
      </c>
      <c r="H394" s="7">
        <v>0.72</v>
      </c>
      <c r="J394" s="7">
        <v>0.8</v>
      </c>
      <c r="L394" s="7">
        <v>0.5</v>
      </c>
      <c r="N394" s="7">
        <v>0.6</v>
      </c>
    </row>
    <row r="395" spans="1:14" ht="15.75">
      <c r="A395" s="31"/>
      <c r="B395" s="50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</row>
    <row r="396" spans="1:14" ht="15.75">
      <c r="A396" s="63"/>
      <c r="B396" s="44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ht="15.75">
      <c r="C397" s="7" t="s">
        <v>5</v>
      </c>
    </row>
    <row r="398" spans="1:14" ht="15.75">
      <c r="A398" s="1" t="s">
        <v>6</v>
      </c>
      <c r="B398" s="3" t="s">
        <v>7</v>
      </c>
      <c r="C398" s="8" t="s">
        <v>232</v>
      </c>
      <c r="D398" s="8" t="s">
        <v>233</v>
      </c>
      <c r="E398" s="8" t="s">
        <v>234</v>
      </c>
      <c r="F398" s="8" t="s">
        <v>235</v>
      </c>
      <c r="G398" s="8" t="s">
        <v>236</v>
      </c>
      <c r="H398" s="8" t="s">
        <v>237</v>
      </c>
      <c r="I398" s="8" t="s">
        <v>238</v>
      </c>
      <c r="J398" s="8" t="s">
        <v>240</v>
      </c>
      <c r="K398" s="8" t="s">
        <v>241</v>
      </c>
      <c r="L398" s="8" t="s">
        <v>242</v>
      </c>
      <c r="M398" s="8" t="s">
        <v>243</v>
      </c>
      <c r="N398" s="8" t="s">
        <v>244</v>
      </c>
    </row>
    <row r="399" spans="1:14" ht="15.75">
      <c r="A399" s="3" t="s">
        <v>7</v>
      </c>
      <c r="B399" s="3" t="s">
        <v>20</v>
      </c>
      <c r="C399" s="3">
        <v>1109</v>
      </c>
      <c r="D399" s="3">
        <v>1108</v>
      </c>
      <c r="E399" s="3">
        <v>1036</v>
      </c>
      <c r="F399" s="3">
        <v>1047</v>
      </c>
      <c r="G399" s="3">
        <v>1113</v>
      </c>
      <c r="H399" s="3">
        <v>1219</v>
      </c>
      <c r="I399" s="8" t="s">
        <v>239</v>
      </c>
      <c r="J399" s="8">
        <v>1127</v>
      </c>
      <c r="K399" s="8">
        <v>1144</v>
      </c>
      <c r="L399" s="3">
        <v>1058</v>
      </c>
      <c r="M399" s="3">
        <v>1101</v>
      </c>
      <c r="N399" s="3">
        <v>1122</v>
      </c>
    </row>
    <row r="400" spans="1:14" ht="15.75">
      <c r="A400" s="1" t="s">
        <v>21</v>
      </c>
      <c r="B400" s="3" t="s">
        <v>22</v>
      </c>
      <c r="C400" s="3" t="s">
        <v>22</v>
      </c>
      <c r="D400" s="3" t="s">
        <v>22</v>
      </c>
      <c r="E400" s="3" t="s">
        <v>22</v>
      </c>
      <c r="F400" s="3" t="s">
        <v>22</v>
      </c>
      <c r="G400" s="3" t="s">
        <v>22</v>
      </c>
      <c r="H400" s="3" t="s">
        <v>22</v>
      </c>
      <c r="I400" s="3" t="s">
        <v>22</v>
      </c>
      <c r="J400" s="3" t="s">
        <v>22</v>
      </c>
      <c r="K400" s="3" t="s">
        <v>22</v>
      </c>
      <c r="L400" s="3" t="s">
        <v>22</v>
      </c>
      <c r="M400" s="3" t="s">
        <v>22</v>
      </c>
      <c r="N400" s="3" t="s">
        <v>22</v>
      </c>
    </row>
    <row r="401" spans="1:14" ht="15.75">
      <c r="A401" s="1" t="s">
        <v>23</v>
      </c>
      <c r="B401" s="70" t="s">
        <v>280</v>
      </c>
      <c r="C401" s="7">
        <v>13</v>
      </c>
      <c r="D401" s="7">
        <v>17</v>
      </c>
      <c r="E401" s="7">
        <v>13</v>
      </c>
      <c r="F401" s="7">
        <v>8</v>
      </c>
      <c r="G401" s="7">
        <v>12</v>
      </c>
      <c r="H401" s="7">
        <v>3.8</v>
      </c>
      <c r="I401" s="7">
        <v>2</v>
      </c>
      <c r="J401" s="3">
        <v>2.6</v>
      </c>
      <c r="K401" s="3">
        <v>1</v>
      </c>
      <c r="L401" s="7">
        <v>11</v>
      </c>
      <c r="M401" s="7">
        <v>2.7</v>
      </c>
      <c r="N401" s="7">
        <v>43</v>
      </c>
    </row>
    <row r="402" spans="1:11" ht="15.75">
      <c r="A402" s="1"/>
      <c r="B402" s="70"/>
      <c r="J402" s="3"/>
      <c r="K402" s="3"/>
    </row>
    <row r="403" spans="1:14" ht="15.75">
      <c r="A403" s="1" t="s">
        <v>37</v>
      </c>
      <c r="B403" s="71">
        <v>31699</v>
      </c>
      <c r="C403" s="7">
        <v>56</v>
      </c>
      <c r="D403" s="7">
        <v>86</v>
      </c>
      <c r="E403" s="7">
        <v>140</v>
      </c>
      <c r="F403" s="7">
        <v>160</v>
      </c>
      <c r="G403" s="7">
        <v>330</v>
      </c>
      <c r="H403" s="7">
        <v>39</v>
      </c>
      <c r="I403" s="7">
        <v>65</v>
      </c>
      <c r="J403" s="3">
        <v>12</v>
      </c>
      <c r="K403" s="3">
        <v>9</v>
      </c>
      <c r="L403" s="9">
        <v>440</v>
      </c>
      <c r="M403" s="7">
        <v>86</v>
      </c>
      <c r="N403" s="7">
        <v>210</v>
      </c>
    </row>
    <row r="404" spans="1:14" ht="15.75">
      <c r="A404" s="1" t="s">
        <v>25</v>
      </c>
      <c r="B404" s="71" t="s">
        <v>281</v>
      </c>
      <c r="C404" s="7">
        <v>12.4</v>
      </c>
      <c r="D404" s="7">
        <v>4.3</v>
      </c>
      <c r="E404" s="7">
        <v>16.8</v>
      </c>
      <c r="F404" s="7">
        <v>15.1</v>
      </c>
      <c r="G404" s="7">
        <v>16.7</v>
      </c>
      <c r="H404" s="7">
        <v>13.7</v>
      </c>
      <c r="I404" s="7">
        <v>34</v>
      </c>
      <c r="J404" s="3">
        <v>16.3</v>
      </c>
      <c r="K404" s="3">
        <v>15.1</v>
      </c>
      <c r="L404" s="7">
        <v>13.8</v>
      </c>
      <c r="M404" s="7">
        <v>15</v>
      </c>
      <c r="N404" s="7">
        <v>60.7</v>
      </c>
    </row>
    <row r="405" spans="1:14" ht="15.75">
      <c r="A405" s="1" t="s">
        <v>26</v>
      </c>
      <c r="B405" s="71">
        <v>82079</v>
      </c>
      <c r="C405" s="7">
        <v>10</v>
      </c>
      <c r="D405" s="7">
        <v>3.7</v>
      </c>
      <c r="E405" s="7">
        <v>6.8</v>
      </c>
      <c r="F405" s="7">
        <v>5.3</v>
      </c>
      <c r="G405" s="7">
        <v>8.9</v>
      </c>
      <c r="H405" s="7">
        <v>9.4</v>
      </c>
      <c r="I405" s="7">
        <v>22.3</v>
      </c>
      <c r="J405" s="3">
        <v>6.2</v>
      </c>
      <c r="K405" s="3">
        <v>8.7</v>
      </c>
      <c r="L405" s="7">
        <v>7.1</v>
      </c>
      <c r="M405" s="7">
        <v>9.9</v>
      </c>
      <c r="N405" s="7">
        <v>33.9</v>
      </c>
    </row>
    <row r="406" spans="1:14" ht="15.75">
      <c r="A406" s="11" t="s">
        <v>27</v>
      </c>
      <c r="B406" s="71" t="s">
        <v>282</v>
      </c>
      <c r="C406" s="7">
        <v>7</v>
      </c>
      <c r="D406" s="7">
        <v>8.2</v>
      </c>
      <c r="E406" s="7">
        <v>8</v>
      </c>
      <c r="F406" s="7">
        <v>7.9</v>
      </c>
      <c r="G406" s="7">
        <v>7.9</v>
      </c>
      <c r="H406" s="7">
        <v>7.8</v>
      </c>
      <c r="I406" s="7">
        <v>8.2</v>
      </c>
      <c r="J406" s="3">
        <v>8.1</v>
      </c>
      <c r="K406" s="3">
        <v>8.2</v>
      </c>
      <c r="L406" s="7">
        <v>7.6</v>
      </c>
      <c r="M406" s="7">
        <v>7.9</v>
      </c>
      <c r="N406" s="7">
        <v>7.7</v>
      </c>
    </row>
    <row r="407" spans="1:14" ht="15.75">
      <c r="A407" s="11" t="s">
        <v>28</v>
      </c>
      <c r="B407" s="71" t="s">
        <v>283</v>
      </c>
      <c r="C407" s="7">
        <v>12.4</v>
      </c>
      <c r="D407" s="7">
        <v>7.8</v>
      </c>
      <c r="E407" s="7">
        <v>15.2</v>
      </c>
      <c r="F407" s="7">
        <v>16.9</v>
      </c>
      <c r="G407" s="7">
        <v>21.9</v>
      </c>
      <c r="H407" s="7">
        <v>25.9</v>
      </c>
      <c r="I407" s="7">
        <v>29.2</v>
      </c>
      <c r="J407" s="3">
        <v>29.3</v>
      </c>
      <c r="K407" s="3">
        <v>25.6</v>
      </c>
      <c r="L407" s="7">
        <v>22</v>
      </c>
      <c r="M407" s="7">
        <v>18.3</v>
      </c>
      <c r="N407" s="7">
        <v>10.7</v>
      </c>
    </row>
    <row r="408" spans="1:14" ht="15.75">
      <c r="A408" s="1" t="s">
        <v>29</v>
      </c>
      <c r="B408" s="71" t="s">
        <v>284</v>
      </c>
      <c r="C408" s="7">
        <v>8.5</v>
      </c>
      <c r="D408" s="7">
        <v>11.6</v>
      </c>
      <c r="E408" s="7">
        <v>8.1</v>
      </c>
      <c r="F408" s="7">
        <v>6.8</v>
      </c>
      <c r="G408" s="3">
        <v>3.9</v>
      </c>
      <c r="H408" s="3">
        <v>4.4</v>
      </c>
      <c r="I408" s="7">
        <v>5.5</v>
      </c>
      <c r="J408" s="3">
        <v>5.7</v>
      </c>
      <c r="K408" s="3">
        <v>5.6</v>
      </c>
      <c r="L408" s="7">
        <v>8.2</v>
      </c>
      <c r="M408" s="3">
        <v>5.9</v>
      </c>
      <c r="N408" s="3">
        <v>9.1</v>
      </c>
    </row>
    <row r="409" spans="1:14" ht="15.75">
      <c r="A409" s="1" t="s">
        <v>30</v>
      </c>
      <c r="B409" s="71" t="s">
        <v>285</v>
      </c>
      <c r="C409" s="7">
        <v>1140</v>
      </c>
      <c r="D409" s="7">
        <v>1090</v>
      </c>
      <c r="E409" s="7">
        <v>1170</v>
      </c>
      <c r="F409" s="7">
        <v>1260</v>
      </c>
      <c r="G409" s="7">
        <v>1410</v>
      </c>
      <c r="H409" s="7">
        <v>1240</v>
      </c>
      <c r="I409" s="7">
        <v>1710</v>
      </c>
      <c r="J409" s="3">
        <v>1840</v>
      </c>
      <c r="K409" s="3">
        <v>2440</v>
      </c>
      <c r="L409" s="7">
        <v>1710</v>
      </c>
      <c r="M409" s="3">
        <v>1540</v>
      </c>
      <c r="N409" s="3">
        <v>1080</v>
      </c>
    </row>
    <row r="410" spans="1:14" ht="15.75">
      <c r="A410" s="1" t="s">
        <v>31</v>
      </c>
      <c r="B410" s="71" t="s">
        <v>286</v>
      </c>
      <c r="C410" s="7">
        <v>0.85</v>
      </c>
      <c r="D410" s="7">
        <v>0.67</v>
      </c>
      <c r="E410" s="7">
        <v>0.75</v>
      </c>
      <c r="F410" s="7">
        <v>0.84</v>
      </c>
      <c r="G410" s="7">
        <v>1</v>
      </c>
      <c r="H410" s="7">
        <v>1.13</v>
      </c>
      <c r="I410" s="7">
        <v>0.24</v>
      </c>
      <c r="J410" s="3">
        <v>1.61</v>
      </c>
      <c r="K410" s="3">
        <v>1.27</v>
      </c>
      <c r="L410" s="7">
        <v>1.5</v>
      </c>
      <c r="M410" s="3">
        <v>0.48</v>
      </c>
      <c r="N410" s="3">
        <v>1.23</v>
      </c>
    </row>
    <row r="411" spans="1:14" ht="15.75">
      <c r="A411" s="4" t="s">
        <v>32</v>
      </c>
      <c r="B411" s="71" t="s">
        <v>287</v>
      </c>
      <c r="C411" s="7">
        <v>6.24</v>
      </c>
      <c r="D411" s="7">
        <v>4.56</v>
      </c>
      <c r="E411" s="7">
        <v>2.57</v>
      </c>
      <c r="F411" s="7">
        <v>1.86</v>
      </c>
      <c r="G411" s="7">
        <v>1.15</v>
      </c>
      <c r="H411" s="7">
        <v>0.55</v>
      </c>
      <c r="I411" s="7">
        <v>0.49</v>
      </c>
      <c r="J411" s="3">
        <v>0.23</v>
      </c>
      <c r="K411" s="3">
        <v>0.59</v>
      </c>
      <c r="L411" s="9">
        <v>0.1</v>
      </c>
      <c r="M411" s="3">
        <v>1.06</v>
      </c>
      <c r="N411" s="3">
        <v>7.52</v>
      </c>
    </row>
    <row r="412" spans="1:14" ht="15.75">
      <c r="A412" s="1" t="s">
        <v>33</v>
      </c>
      <c r="B412" s="71" t="s">
        <v>288</v>
      </c>
      <c r="C412" s="7">
        <v>134</v>
      </c>
      <c r="D412" s="7">
        <v>129</v>
      </c>
      <c r="E412" s="7">
        <v>148</v>
      </c>
      <c r="F412" s="7">
        <v>170</v>
      </c>
      <c r="G412" s="7">
        <v>209</v>
      </c>
      <c r="H412" s="7">
        <v>171</v>
      </c>
      <c r="I412" s="7">
        <v>260</v>
      </c>
      <c r="J412" s="3">
        <v>276</v>
      </c>
      <c r="K412" s="3">
        <v>349</v>
      </c>
      <c r="L412" s="7">
        <v>254</v>
      </c>
      <c r="M412" s="3">
        <v>230</v>
      </c>
      <c r="N412" s="3">
        <v>119</v>
      </c>
    </row>
    <row r="413" spans="1:14" ht="15.75">
      <c r="A413" s="1" t="s">
        <v>34</v>
      </c>
      <c r="B413" s="71" t="s">
        <v>289</v>
      </c>
      <c r="C413" s="7">
        <v>86.1</v>
      </c>
      <c r="D413" s="3">
        <v>81.5</v>
      </c>
      <c r="E413" s="3">
        <v>95.1</v>
      </c>
      <c r="F413" s="3">
        <v>85</v>
      </c>
      <c r="G413" s="3">
        <v>81.3</v>
      </c>
      <c r="H413" s="3">
        <v>77.1</v>
      </c>
      <c r="I413" s="3">
        <v>90.5</v>
      </c>
      <c r="J413" s="3">
        <v>68.7</v>
      </c>
      <c r="K413" s="3">
        <v>90</v>
      </c>
      <c r="L413" s="3">
        <v>63.7</v>
      </c>
      <c r="M413" s="3">
        <v>84.1</v>
      </c>
      <c r="N413" s="3">
        <v>83.8</v>
      </c>
    </row>
    <row r="414" spans="1:14" ht="15.75">
      <c r="A414" s="1" t="s">
        <v>35</v>
      </c>
      <c r="B414" s="71" t="s">
        <v>290</v>
      </c>
      <c r="C414" s="3">
        <v>308</v>
      </c>
      <c r="D414" s="3">
        <v>308</v>
      </c>
      <c r="E414" s="3">
        <v>309</v>
      </c>
      <c r="F414" s="3">
        <v>332</v>
      </c>
      <c r="G414" s="3">
        <v>308</v>
      </c>
      <c r="H414" s="3">
        <v>246</v>
      </c>
      <c r="I414" s="3">
        <v>304</v>
      </c>
      <c r="J414" s="3">
        <v>291</v>
      </c>
      <c r="K414" s="3">
        <v>326</v>
      </c>
      <c r="L414" s="3">
        <v>292</v>
      </c>
      <c r="M414" s="3">
        <v>304</v>
      </c>
      <c r="N414" s="3">
        <v>310</v>
      </c>
    </row>
    <row r="415" spans="1:14" ht="15.75">
      <c r="A415" s="1" t="s">
        <v>36</v>
      </c>
      <c r="B415" s="71" t="s">
        <v>291</v>
      </c>
      <c r="C415" s="3">
        <v>0.13</v>
      </c>
      <c r="D415" s="3">
        <v>0.1</v>
      </c>
      <c r="E415" s="3"/>
      <c r="F415" s="3">
        <v>0.18</v>
      </c>
      <c r="G415" s="3">
        <v>0.33</v>
      </c>
      <c r="H415" s="3">
        <v>0.16</v>
      </c>
      <c r="I415" s="3">
        <v>0.25</v>
      </c>
      <c r="J415" s="3">
        <v>0.21</v>
      </c>
      <c r="K415" s="3">
        <v>0.13</v>
      </c>
      <c r="L415" s="3">
        <v>0.15</v>
      </c>
      <c r="M415" s="3">
        <v>0.14</v>
      </c>
      <c r="N415" s="3">
        <v>0.14</v>
      </c>
    </row>
    <row r="416" spans="1:14" ht="18">
      <c r="A416" t="s">
        <v>39</v>
      </c>
      <c r="B416" s="70">
        <v>32211</v>
      </c>
      <c r="C416" s="7">
        <v>1.4</v>
      </c>
      <c r="D416" s="7">
        <v>1</v>
      </c>
      <c r="E416" s="7">
        <v>1.1</v>
      </c>
      <c r="F416" s="7">
        <v>1.3</v>
      </c>
      <c r="G416" s="7">
        <v>3</v>
      </c>
      <c r="H416" s="7">
        <v>2.3</v>
      </c>
      <c r="I416" s="7">
        <v>2.6</v>
      </c>
      <c r="J416" s="7">
        <v>3.1</v>
      </c>
      <c r="K416" s="7">
        <v>1.9</v>
      </c>
      <c r="L416" s="7" t="s">
        <v>41</v>
      </c>
      <c r="M416" s="7">
        <v>1.2</v>
      </c>
      <c r="N416" s="7">
        <v>2.9</v>
      </c>
    </row>
    <row r="417" spans="1:14" ht="18">
      <c r="A417" t="s">
        <v>101</v>
      </c>
      <c r="B417" s="71">
        <v>32218</v>
      </c>
      <c r="C417" s="9" t="s">
        <v>41</v>
      </c>
      <c r="D417" s="7" t="s">
        <v>41</v>
      </c>
      <c r="E417" s="7">
        <v>1</v>
      </c>
      <c r="F417" s="7">
        <v>1.8</v>
      </c>
      <c r="G417" s="7" t="s">
        <v>41</v>
      </c>
      <c r="H417" s="7" t="s">
        <v>41</v>
      </c>
      <c r="I417" s="7" t="s">
        <v>40</v>
      </c>
      <c r="J417" s="7" t="s">
        <v>40</v>
      </c>
      <c r="K417" s="7" t="s">
        <v>40</v>
      </c>
      <c r="L417" s="7" t="s">
        <v>41</v>
      </c>
      <c r="M417" s="7" t="s">
        <v>41</v>
      </c>
      <c r="N417" s="7" t="s">
        <v>41</v>
      </c>
    </row>
    <row r="418" spans="1:14" ht="15.75">
      <c r="A418" s="1" t="s">
        <v>189</v>
      </c>
      <c r="B418" s="72" t="s">
        <v>292</v>
      </c>
      <c r="C418" s="3"/>
      <c r="D418" s="3">
        <v>0.5</v>
      </c>
      <c r="E418" s="3"/>
      <c r="F418" s="3">
        <v>0.75</v>
      </c>
      <c r="G418" s="3">
        <v>1.06</v>
      </c>
      <c r="H418" s="3">
        <v>0.7</v>
      </c>
      <c r="I418" s="7">
        <v>0.84</v>
      </c>
      <c r="J418" s="7">
        <v>0.78</v>
      </c>
      <c r="K418" s="7">
        <v>0.9</v>
      </c>
      <c r="L418" s="3">
        <v>0.65</v>
      </c>
      <c r="M418" s="3">
        <v>0.64</v>
      </c>
      <c r="N418" s="3">
        <v>1.11</v>
      </c>
    </row>
    <row r="419" spans="1:14" ht="15.75">
      <c r="A419" s="31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spans="1:14" ht="15.75">
      <c r="A420" s="63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</row>
    <row r="421" ht="15.75">
      <c r="C421" s="7" t="s">
        <v>5</v>
      </c>
    </row>
    <row r="422" spans="1:14" ht="15.75">
      <c r="A422" s="1" t="s">
        <v>6</v>
      </c>
      <c r="B422" s="3" t="s">
        <v>7</v>
      </c>
      <c r="C422" s="8" t="s">
        <v>245</v>
      </c>
      <c r="D422" s="8" t="s">
        <v>247</v>
      </c>
      <c r="E422" s="8" t="s">
        <v>250</v>
      </c>
      <c r="F422" s="8" t="s">
        <v>249</v>
      </c>
      <c r="G422" s="8" t="s">
        <v>251</v>
      </c>
      <c r="H422" s="8" t="s">
        <v>252</v>
      </c>
      <c r="I422" s="8" t="s">
        <v>253</v>
      </c>
      <c r="J422" s="8" t="s">
        <v>254</v>
      </c>
      <c r="K422" s="8" t="s">
        <v>255</v>
      </c>
      <c r="L422" s="9" t="s">
        <v>256</v>
      </c>
      <c r="M422" s="8" t="s">
        <v>258</v>
      </c>
      <c r="N422" s="9" t="s">
        <v>257</v>
      </c>
    </row>
    <row r="423" spans="1:14" ht="15.75">
      <c r="A423" s="3" t="s">
        <v>7</v>
      </c>
      <c r="B423" s="3" t="s">
        <v>20</v>
      </c>
      <c r="C423" s="8" t="s">
        <v>246</v>
      </c>
      <c r="D423" s="3">
        <v>1107</v>
      </c>
      <c r="E423" s="3">
        <v>1104</v>
      </c>
      <c r="F423" s="3">
        <v>1046</v>
      </c>
      <c r="G423" s="3">
        <v>1110</v>
      </c>
      <c r="H423" s="3">
        <v>1041</v>
      </c>
      <c r="I423" s="8">
        <v>1052</v>
      </c>
      <c r="J423" s="8">
        <v>1118</v>
      </c>
      <c r="K423" s="8">
        <v>1115</v>
      </c>
      <c r="L423" s="3">
        <v>1035</v>
      </c>
      <c r="M423" s="8">
        <v>938</v>
      </c>
      <c r="N423" s="3">
        <v>1236</v>
      </c>
    </row>
    <row r="424" spans="1:14" ht="15.75">
      <c r="A424" s="1" t="s">
        <v>21</v>
      </c>
      <c r="B424" s="3" t="s">
        <v>22</v>
      </c>
      <c r="C424" s="3" t="s">
        <v>22</v>
      </c>
      <c r="D424" s="3" t="s">
        <v>22</v>
      </c>
      <c r="E424" s="3" t="s">
        <v>22</v>
      </c>
      <c r="F424" s="3" t="s">
        <v>22</v>
      </c>
      <c r="G424" s="3" t="s">
        <v>22</v>
      </c>
      <c r="H424" s="3" t="s">
        <v>22</v>
      </c>
      <c r="I424" s="3" t="s">
        <v>22</v>
      </c>
      <c r="J424" s="3" t="s">
        <v>22</v>
      </c>
      <c r="K424" s="3" t="s">
        <v>22</v>
      </c>
      <c r="L424" s="3" t="s">
        <v>22</v>
      </c>
      <c r="M424" s="3" t="s">
        <v>22</v>
      </c>
      <c r="N424" s="3" t="s">
        <v>22</v>
      </c>
    </row>
    <row r="425" spans="1:14" ht="15.75">
      <c r="A425" s="1" t="s">
        <v>23</v>
      </c>
      <c r="B425" s="70" t="s">
        <v>280</v>
      </c>
      <c r="C425" s="7">
        <v>9.3</v>
      </c>
      <c r="D425" s="7">
        <v>69</v>
      </c>
      <c r="E425" s="7">
        <v>37</v>
      </c>
      <c r="F425" s="7">
        <v>111</v>
      </c>
      <c r="G425" s="7">
        <v>7.6</v>
      </c>
      <c r="H425" s="7">
        <v>7.7</v>
      </c>
      <c r="I425" s="3">
        <v>3.7</v>
      </c>
      <c r="J425" s="3">
        <v>2.2</v>
      </c>
      <c r="K425" s="3">
        <v>2.1</v>
      </c>
      <c r="L425" s="7">
        <v>36</v>
      </c>
      <c r="M425" s="3">
        <v>4.5</v>
      </c>
      <c r="N425" s="7">
        <v>28</v>
      </c>
    </row>
    <row r="426" spans="1:13" ht="15.75">
      <c r="A426" s="1"/>
      <c r="B426" s="70"/>
      <c r="I426" s="3"/>
      <c r="J426" s="3"/>
      <c r="K426" s="3"/>
      <c r="M426" s="3"/>
    </row>
    <row r="427" spans="1:14" ht="15.75">
      <c r="A427" s="1" t="s">
        <v>37</v>
      </c>
      <c r="B427" s="71">
        <v>31699</v>
      </c>
      <c r="C427" s="7">
        <v>880</v>
      </c>
      <c r="D427" s="7">
        <v>1310</v>
      </c>
      <c r="E427" s="7">
        <v>160</v>
      </c>
      <c r="F427" s="7">
        <v>270</v>
      </c>
      <c r="G427" s="7">
        <v>100</v>
      </c>
      <c r="H427" s="7">
        <v>120</v>
      </c>
      <c r="I427" s="3">
        <v>91</v>
      </c>
      <c r="J427" s="3">
        <v>70</v>
      </c>
      <c r="K427" s="3">
        <v>45</v>
      </c>
      <c r="L427" s="9">
        <v>180</v>
      </c>
      <c r="M427" s="3">
        <v>72</v>
      </c>
      <c r="N427" s="7">
        <v>98</v>
      </c>
    </row>
    <row r="428" spans="1:14" ht="15.75">
      <c r="A428" s="1" t="s">
        <v>25</v>
      </c>
      <c r="B428" s="71" t="s">
        <v>281</v>
      </c>
      <c r="C428" s="7">
        <v>327</v>
      </c>
      <c r="D428" s="7">
        <v>114</v>
      </c>
      <c r="E428" s="7">
        <v>16</v>
      </c>
      <c r="F428" s="7">
        <v>103</v>
      </c>
      <c r="G428" s="7">
        <v>5.6</v>
      </c>
      <c r="H428" s="7">
        <v>5.8</v>
      </c>
      <c r="I428" s="3">
        <v>21.4</v>
      </c>
      <c r="J428" s="3">
        <v>14.8</v>
      </c>
      <c r="K428" s="3">
        <v>16.7</v>
      </c>
      <c r="L428" s="7">
        <v>30</v>
      </c>
      <c r="M428" s="3">
        <v>4.7</v>
      </c>
      <c r="N428" s="7">
        <v>7.63</v>
      </c>
    </row>
    <row r="429" spans="1:14" ht="15.75">
      <c r="A429" s="1" t="s">
        <v>26</v>
      </c>
      <c r="B429" s="71">
        <v>82079</v>
      </c>
      <c r="C429" s="7">
        <v>13.1</v>
      </c>
      <c r="D429" s="7">
        <v>86.8</v>
      </c>
      <c r="E429" s="7">
        <v>11.3</v>
      </c>
      <c r="F429" s="7">
        <v>73.5</v>
      </c>
      <c r="G429" s="7">
        <v>2.9</v>
      </c>
      <c r="H429" s="7">
        <v>3.5</v>
      </c>
      <c r="I429" s="3">
        <v>13.3</v>
      </c>
      <c r="J429" s="3">
        <v>9.2</v>
      </c>
      <c r="K429" s="3">
        <v>12.6</v>
      </c>
      <c r="L429" s="7">
        <v>24.8</v>
      </c>
      <c r="M429" s="3">
        <v>5.5</v>
      </c>
      <c r="N429" s="7">
        <v>4.7</v>
      </c>
    </row>
    <row r="430" spans="1:14" ht="15.75">
      <c r="A430" s="11" t="s">
        <v>27</v>
      </c>
      <c r="B430" s="71" t="s">
        <v>282</v>
      </c>
      <c r="C430" s="7">
        <v>7.9</v>
      </c>
      <c r="D430" s="7">
        <v>7.8</v>
      </c>
      <c r="E430" s="7">
        <v>7.8</v>
      </c>
      <c r="F430" s="7">
        <v>7.7</v>
      </c>
      <c r="G430" s="7">
        <v>7.8</v>
      </c>
      <c r="H430" s="7">
        <v>7.9</v>
      </c>
      <c r="I430" s="3">
        <v>7.9</v>
      </c>
      <c r="J430" s="3">
        <v>7.9</v>
      </c>
      <c r="K430" s="3">
        <v>7.8</v>
      </c>
      <c r="L430" s="7">
        <v>7.6</v>
      </c>
      <c r="M430" s="3">
        <v>7.6</v>
      </c>
      <c r="N430" s="7">
        <v>7.8</v>
      </c>
    </row>
    <row r="431" spans="1:14" ht="15.75">
      <c r="A431" s="11" t="s">
        <v>28</v>
      </c>
      <c r="B431" s="71" t="s">
        <v>283</v>
      </c>
      <c r="C431" s="7">
        <v>14.2</v>
      </c>
      <c r="D431" s="7">
        <v>9.8</v>
      </c>
      <c r="E431" s="7">
        <v>16</v>
      </c>
      <c r="F431" s="7">
        <v>22.7</v>
      </c>
      <c r="G431" s="7">
        <v>23.9</v>
      </c>
      <c r="H431" s="7">
        <v>27.4</v>
      </c>
      <c r="I431" s="3">
        <v>28.5</v>
      </c>
      <c r="J431" s="3">
        <v>28.6</v>
      </c>
      <c r="K431" s="3">
        <v>27.5</v>
      </c>
      <c r="L431" s="7">
        <v>22.3</v>
      </c>
      <c r="M431" s="3">
        <v>14.3</v>
      </c>
      <c r="N431" s="7">
        <v>13.6</v>
      </c>
    </row>
    <row r="432" spans="1:14" ht="15.75">
      <c r="A432" s="1" t="s">
        <v>29</v>
      </c>
      <c r="B432" s="71" t="s">
        <v>284</v>
      </c>
      <c r="C432" s="7">
        <v>9.1</v>
      </c>
      <c r="D432" s="7">
        <v>10.4</v>
      </c>
      <c r="E432" s="7">
        <v>8.9</v>
      </c>
      <c r="F432" s="7">
        <v>7</v>
      </c>
      <c r="G432" s="3">
        <v>5.7</v>
      </c>
      <c r="H432" s="7">
        <v>5</v>
      </c>
      <c r="I432" s="3">
        <v>5.5</v>
      </c>
      <c r="J432" s="3">
        <v>6.6</v>
      </c>
      <c r="K432" s="3">
        <v>5</v>
      </c>
      <c r="L432" s="7">
        <v>6.1</v>
      </c>
      <c r="M432" s="3">
        <v>7.7</v>
      </c>
      <c r="N432" s="3">
        <v>8.6</v>
      </c>
    </row>
    <row r="433" spans="1:14" ht="15.75">
      <c r="A433" s="1" t="s">
        <v>30</v>
      </c>
      <c r="B433" s="71" t="s">
        <v>285</v>
      </c>
      <c r="C433" s="7">
        <v>222</v>
      </c>
      <c r="D433" s="7">
        <v>581</v>
      </c>
      <c r="E433" s="7">
        <v>824</v>
      </c>
      <c r="F433" s="7">
        <v>517</v>
      </c>
      <c r="G433" s="7">
        <v>1470</v>
      </c>
      <c r="H433" s="7">
        <v>1270</v>
      </c>
      <c r="I433" s="3">
        <v>1610</v>
      </c>
      <c r="J433" s="3">
        <v>1530</v>
      </c>
      <c r="K433" s="3">
        <v>1600</v>
      </c>
      <c r="L433" s="7">
        <v>725</v>
      </c>
      <c r="M433" s="3">
        <v>1300</v>
      </c>
      <c r="N433" s="3">
        <v>1240</v>
      </c>
    </row>
    <row r="434" spans="1:14" ht="15.75">
      <c r="A434" s="1" t="s">
        <v>31</v>
      </c>
      <c r="B434" s="71" t="s">
        <v>286</v>
      </c>
      <c r="C434" s="7">
        <v>0.31</v>
      </c>
      <c r="D434" s="7">
        <v>0.27</v>
      </c>
      <c r="E434" s="7">
        <v>0.28</v>
      </c>
      <c r="F434" s="7">
        <v>0.24</v>
      </c>
      <c r="G434" s="7">
        <v>0.27</v>
      </c>
      <c r="H434" s="3">
        <v>0.48</v>
      </c>
      <c r="I434" s="3">
        <v>0.46</v>
      </c>
      <c r="J434" s="3">
        <v>0.59</v>
      </c>
      <c r="K434" s="3">
        <v>0.74</v>
      </c>
      <c r="L434" s="7">
        <v>1</v>
      </c>
      <c r="M434" s="3">
        <v>0.78</v>
      </c>
      <c r="N434" s="3">
        <v>1.11</v>
      </c>
    </row>
    <row r="435" spans="1:14" ht="15.75">
      <c r="A435" s="4" t="s">
        <v>32</v>
      </c>
      <c r="B435" s="71" t="s">
        <v>287</v>
      </c>
      <c r="C435" s="7">
        <v>0.73</v>
      </c>
      <c r="D435" s="7">
        <v>1.37</v>
      </c>
      <c r="E435" s="7">
        <v>1.91</v>
      </c>
      <c r="F435" s="7">
        <v>0.9</v>
      </c>
      <c r="G435" s="7">
        <v>1.45</v>
      </c>
      <c r="H435" s="7">
        <v>0.54</v>
      </c>
      <c r="I435" s="3">
        <v>0.27</v>
      </c>
      <c r="J435" s="3">
        <v>0.17</v>
      </c>
      <c r="K435" s="3">
        <v>0.32</v>
      </c>
      <c r="L435" s="7">
        <v>4.95</v>
      </c>
      <c r="M435" s="3">
        <v>1.82</v>
      </c>
      <c r="N435" s="3">
        <v>1.05</v>
      </c>
    </row>
    <row r="436" spans="1:14" ht="15.75">
      <c r="A436" s="1" t="s">
        <v>33</v>
      </c>
      <c r="B436" s="71" t="s">
        <v>288</v>
      </c>
      <c r="C436" s="7">
        <v>135</v>
      </c>
      <c r="D436" s="7">
        <v>56.9</v>
      </c>
      <c r="E436" s="7">
        <v>81.8</v>
      </c>
      <c r="F436" s="7">
        <v>38.6</v>
      </c>
      <c r="G436" s="7">
        <v>231</v>
      </c>
      <c r="H436" s="7">
        <v>169</v>
      </c>
      <c r="I436" s="7">
        <v>251</v>
      </c>
      <c r="J436" s="7">
        <v>235</v>
      </c>
      <c r="K436" s="3">
        <v>245</v>
      </c>
      <c r="L436" s="7">
        <v>76.3</v>
      </c>
      <c r="M436" s="7">
        <v>173</v>
      </c>
      <c r="N436" s="3">
        <v>160</v>
      </c>
    </row>
    <row r="437" spans="1:14" ht="15.75">
      <c r="A437" s="1" t="s">
        <v>34</v>
      </c>
      <c r="B437" s="71" t="s">
        <v>289</v>
      </c>
      <c r="C437" s="7">
        <v>94.6</v>
      </c>
      <c r="D437" s="3">
        <v>50.5</v>
      </c>
      <c r="E437" s="7">
        <v>80.3</v>
      </c>
      <c r="F437" s="3">
        <v>37.6</v>
      </c>
      <c r="G437" s="3">
        <v>88.3</v>
      </c>
      <c r="H437" s="7">
        <v>92</v>
      </c>
      <c r="I437" s="3">
        <v>96.4</v>
      </c>
      <c r="J437" s="3">
        <v>121</v>
      </c>
      <c r="K437" s="3">
        <v>89.2</v>
      </c>
      <c r="L437" s="3">
        <v>56.4</v>
      </c>
      <c r="M437" s="3">
        <v>77.7</v>
      </c>
      <c r="N437" s="3">
        <v>76</v>
      </c>
    </row>
    <row r="438" spans="1:14" ht="15.75">
      <c r="A438" s="1" t="s">
        <v>35</v>
      </c>
      <c r="B438" s="71" t="s">
        <v>290</v>
      </c>
      <c r="C438" s="3">
        <v>310</v>
      </c>
      <c r="D438" s="3">
        <v>201</v>
      </c>
      <c r="E438" s="3">
        <v>264</v>
      </c>
      <c r="F438" s="3">
        <v>209</v>
      </c>
      <c r="G438" s="3">
        <v>368</v>
      </c>
      <c r="H438" s="7">
        <v>299</v>
      </c>
      <c r="I438" s="3">
        <v>337</v>
      </c>
      <c r="J438" s="3">
        <v>296</v>
      </c>
      <c r="K438" s="7">
        <v>300</v>
      </c>
      <c r="L438" s="3">
        <v>215</v>
      </c>
      <c r="M438" s="3">
        <v>289</v>
      </c>
      <c r="N438" s="3">
        <v>300</v>
      </c>
    </row>
    <row r="439" spans="1:14" ht="15.75">
      <c r="A439" s="1" t="s">
        <v>36</v>
      </c>
      <c r="B439" s="71" t="s">
        <v>291</v>
      </c>
      <c r="C439" s="3">
        <v>0.21</v>
      </c>
      <c r="D439" s="3">
        <v>0.26</v>
      </c>
      <c r="E439" s="3">
        <v>0.26</v>
      </c>
      <c r="F439" s="3">
        <v>0.18</v>
      </c>
      <c r="G439" s="3">
        <v>0.34</v>
      </c>
      <c r="H439" s="3">
        <v>0.31</v>
      </c>
      <c r="I439" s="3">
        <v>0.14</v>
      </c>
      <c r="J439" s="3">
        <v>0.18</v>
      </c>
      <c r="K439" s="3">
        <v>0.18</v>
      </c>
      <c r="L439" s="3">
        <v>0.22</v>
      </c>
      <c r="M439" s="3">
        <v>0.19</v>
      </c>
      <c r="N439" s="3">
        <v>0.17</v>
      </c>
    </row>
    <row r="440" spans="1:14" ht="18">
      <c r="A440" t="s">
        <v>39</v>
      </c>
      <c r="B440" s="70">
        <v>32211</v>
      </c>
      <c r="C440" s="7" t="s">
        <v>41</v>
      </c>
      <c r="D440" s="7" t="s">
        <v>248</v>
      </c>
      <c r="E440" s="7">
        <v>1.8</v>
      </c>
      <c r="F440" s="7">
        <v>3.1</v>
      </c>
      <c r="G440" s="7">
        <v>1.7</v>
      </c>
      <c r="H440" s="3">
        <v>2.3</v>
      </c>
      <c r="I440" s="3">
        <v>3.1</v>
      </c>
      <c r="J440" s="3">
        <v>3.7</v>
      </c>
      <c r="K440" s="3">
        <v>2</v>
      </c>
      <c r="L440" s="7" t="s">
        <v>41</v>
      </c>
      <c r="M440" s="3" t="s">
        <v>41</v>
      </c>
      <c r="N440" s="7" t="s">
        <v>41</v>
      </c>
    </row>
    <row r="441" spans="1:14" ht="18">
      <c r="A441" t="s">
        <v>101</v>
      </c>
      <c r="B441" s="71">
        <v>32218</v>
      </c>
      <c r="C441" s="7" t="s">
        <v>41</v>
      </c>
      <c r="D441" s="7" t="s">
        <v>41</v>
      </c>
      <c r="E441" s="7" t="s">
        <v>41</v>
      </c>
      <c r="F441" s="7" t="s">
        <v>41</v>
      </c>
      <c r="G441" s="7">
        <v>1.7</v>
      </c>
      <c r="H441" s="3">
        <v>1.2</v>
      </c>
      <c r="I441" s="3">
        <v>3.1</v>
      </c>
      <c r="J441" s="3">
        <v>2.3</v>
      </c>
      <c r="K441" s="3">
        <v>1.98</v>
      </c>
      <c r="L441" s="7">
        <v>4.08</v>
      </c>
      <c r="M441" s="3" t="s">
        <v>41</v>
      </c>
      <c r="N441" s="7">
        <v>1.66</v>
      </c>
    </row>
    <row r="442" spans="1:14" ht="15.75">
      <c r="A442" s="1" t="s">
        <v>189</v>
      </c>
      <c r="B442" s="72" t="s">
        <v>292</v>
      </c>
      <c r="C442" s="7">
        <v>1.06</v>
      </c>
      <c r="D442" s="9">
        <v>0.75</v>
      </c>
      <c r="E442" s="7">
        <v>0.52</v>
      </c>
      <c r="F442" s="7">
        <v>0.92</v>
      </c>
      <c r="G442" s="7">
        <v>0.88</v>
      </c>
      <c r="H442" s="7">
        <v>0.91</v>
      </c>
      <c r="I442" s="7">
        <v>0.94</v>
      </c>
      <c r="J442" s="7">
        <v>0.91</v>
      </c>
      <c r="K442" s="7">
        <v>0.57</v>
      </c>
      <c r="L442" s="7">
        <v>0.65</v>
      </c>
      <c r="M442" s="7">
        <v>0.64</v>
      </c>
      <c r="N442" s="7">
        <v>0.97</v>
      </c>
    </row>
    <row r="443" spans="1:14" ht="15.75">
      <c r="A443" s="52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</row>
    <row r="445" spans="1:8" ht="15.75">
      <c r="A445" s="1"/>
      <c r="B445" s="3"/>
      <c r="C445" s="3"/>
      <c r="D445" s="3"/>
      <c r="E445" s="3"/>
      <c r="F445" s="3"/>
      <c r="G445" s="3" t="s">
        <v>45</v>
      </c>
      <c r="H445" s="3"/>
    </row>
    <row r="446" spans="1:7" ht="15.75">
      <c r="A446" s="1" t="s">
        <v>295</v>
      </c>
      <c r="B446" s="13">
        <v>1810</v>
      </c>
      <c r="C446" s="13"/>
      <c r="D446" s="13"/>
      <c r="E446" s="13"/>
      <c r="F446" s="13"/>
      <c r="G446" s="13"/>
    </row>
    <row r="447" spans="1:7" ht="15.75">
      <c r="A447" s="1" t="s">
        <v>296</v>
      </c>
      <c r="B447" s="62">
        <v>12640</v>
      </c>
      <c r="C447" s="13"/>
      <c r="D447" s="13"/>
      <c r="E447" s="13"/>
      <c r="F447" s="13"/>
      <c r="G447" s="13"/>
    </row>
    <row r="448" spans="1:7" ht="15.75">
      <c r="A448" s="1" t="s">
        <v>2</v>
      </c>
      <c r="B448" s="95" t="s">
        <v>85</v>
      </c>
      <c r="C448" s="95"/>
      <c r="D448" s="95"/>
      <c r="E448" s="95"/>
      <c r="F448" s="95"/>
      <c r="G448" s="95"/>
    </row>
    <row r="449" spans="1:8" ht="15.75">
      <c r="A449" s="1" t="s">
        <v>3</v>
      </c>
      <c r="B449" s="95" t="s">
        <v>4</v>
      </c>
      <c r="C449" s="96"/>
      <c r="D449" s="96"/>
      <c r="E449" s="13"/>
      <c r="F449" s="13"/>
      <c r="G449" s="1"/>
      <c r="H449" s="3"/>
    </row>
    <row r="450" spans="1:14" ht="15.75">
      <c r="A450" s="31"/>
      <c r="B450" s="50"/>
      <c r="C450" s="53"/>
      <c r="D450" s="53"/>
      <c r="E450" s="53"/>
      <c r="F450" s="53"/>
      <c r="G450" s="50"/>
      <c r="H450" s="50"/>
      <c r="I450" s="53"/>
      <c r="J450" s="53"/>
      <c r="K450" s="53"/>
      <c r="L450" s="53"/>
      <c r="M450" s="53"/>
      <c r="N450" s="53"/>
    </row>
    <row r="451" spans="1:8" ht="15.75">
      <c r="A451" s="1"/>
      <c r="B451" s="3"/>
      <c r="G451" s="3"/>
      <c r="H451" s="3"/>
    </row>
    <row r="452" ht="15.75">
      <c r="C452" s="7" t="s">
        <v>5</v>
      </c>
    </row>
    <row r="453" spans="1:14" ht="15.75">
      <c r="A453" s="1" t="s">
        <v>6</v>
      </c>
      <c r="B453" s="3" t="s">
        <v>7</v>
      </c>
      <c r="C453" s="8" t="s">
        <v>259</v>
      </c>
      <c r="D453" s="8" t="s">
        <v>260</v>
      </c>
      <c r="E453" s="8" t="s">
        <v>261</v>
      </c>
      <c r="F453" s="8" t="s">
        <v>262</v>
      </c>
      <c r="G453" s="8" t="s">
        <v>263</v>
      </c>
      <c r="H453" s="8" t="s">
        <v>264</v>
      </c>
      <c r="I453" s="8" t="s">
        <v>265</v>
      </c>
      <c r="J453" s="8" t="s">
        <v>266</v>
      </c>
      <c r="K453" s="8" t="s">
        <v>267</v>
      </c>
      <c r="L453" s="9" t="s">
        <v>268</v>
      </c>
      <c r="M453" s="8" t="s">
        <v>269</v>
      </c>
      <c r="N453" s="9" t="s">
        <v>270</v>
      </c>
    </row>
    <row r="454" spans="1:14" ht="15.75">
      <c r="A454" s="3" t="s">
        <v>7</v>
      </c>
      <c r="B454" s="3" t="s">
        <v>20</v>
      </c>
      <c r="C454" s="8">
        <v>1218</v>
      </c>
      <c r="D454" s="3">
        <v>1240</v>
      </c>
      <c r="E454" s="3">
        <v>1211</v>
      </c>
      <c r="F454" s="3">
        <v>1310</v>
      </c>
      <c r="G454" s="3">
        <v>1414</v>
      </c>
      <c r="H454" s="3">
        <v>1127</v>
      </c>
      <c r="I454" s="8">
        <v>1018</v>
      </c>
      <c r="J454" s="8">
        <v>1113</v>
      </c>
      <c r="K454" s="8">
        <v>1112</v>
      </c>
      <c r="L454" s="3">
        <v>1101</v>
      </c>
      <c r="M454" s="8">
        <v>1114</v>
      </c>
      <c r="N454" s="3">
        <v>1102</v>
      </c>
    </row>
    <row r="455" spans="1:14" ht="15.75">
      <c r="A455" s="1" t="s">
        <v>21</v>
      </c>
      <c r="B455" s="3" t="s">
        <v>22</v>
      </c>
      <c r="C455" s="3" t="s">
        <v>22</v>
      </c>
      <c r="D455" s="3" t="s">
        <v>22</v>
      </c>
      <c r="E455" s="3" t="s">
        <v>22</v>
      </c>
      <c r="F455" s="3" t="s">
        <v>22</v>
      </c>
      <c r="G455" s="3" t="s">
        <v>22</v>
      </c>
      <c r="H455" s="3" t="s">
        <v>22</v>
      </c>
      <c r="I455" s="3" t="s">
        <v>22</v>
      </c>
      <c r="J455" s="3" t="s">
        <v>22</v>
      </c>
      <c r="K455" s="3" t="s">
        <v>22</v>
      </c>
      <c r="L455" s="3" t="s">
        <v>22</v>
      </c>
      <c r="M455" s="3" t="s">
        <v>22</v>
      </c>
      <c r="N455" s="3" t="s">
        <v>22</v>
      </c>
    </row>
    <row r="456" spans="1:14" ht="15.75">
      <c r="A456" s="1" t="s">
        <v>23</v>
      </c>
      <c r="B456" s="70" t="s">
        <v>280</v>
      </c>
      <c r="C456" s="7">
        <v>9.5</v>
      </c>
      <c r="D456" s="7">
        <v>5.9</v>
      </c>
      <c r="E456" s="7">
        <v>8.1</v>
      </c>
      <c r="F456" s="7">
        <v>10</v>
      </c>
      <c r="G456" s="7">
        <v>12</v>
      </c>
      <c r="H456" s="7">
        <v>13</v>
      </c>
      <c r="I456" s="3">
        <v>1.9</v>
      </c>
      <c r="J456" s="3">
        <v>1.6</v>
      </c>
      <c r="K456" s="3">
        <v>1.5</v>
      </c>
      <c r="L456" s="7">
        <v>76</v>
      </c>
      <c r="M456" s="3">
        <v>264</v>
      </c>
      <c r="N456" s="7">
        <v>19</v>
      </c>
    </row>
    <row r="457" spans="1:13" ht="15.75">
      <c r="A457" s="1"/>
      <c r="B457" s="70"/>
      <c r="I457" s="3"/>
      <c r="J457" s="3"/>
      <c r="K457" s="3"/>
      <c r="M457" s="3"/>
    </row>
    <row r="458" spans="1:14" ht="15.75">
      <c r="A458" s="1" t="s">
        <v>37</v>
      </c>
      <c r="B458" s="71">
        <v>31699</v>
      </c>
      <c r="C458" s="7">
        <v>87</v>
      </c>
      <c r="D458" s="7">
        <v>120</v>
      </c>
      <c r="E458" s="7">
        <v>920</v>
      </c>
      <c r="F458" s="7">
        <v>130</v>
      </c>
      <c r="G458" s="7">
        <v>200</v>
      </c>
      <c r="H458" s="7">
        <v>160</v>
      </c>
      <c r="I458" s="3">
        <v>120</v>
      </c>
      <c r="J458" s="3">
        <v>18</v>
      </c>
      <c r="K458" s="3">
        <v>130</v>
      </c>
      <c r="L458" s="9">
        <v>260</v>
      </c>
      <c r="M458" s="3">
        <v>270</v>
      </c>
      <c r="N458" s="7">
        <v>80</v>
      </c>
    </row>
    <row r="459" spans="1:14" ht="15.75">
      <c r="A459" s="1" t="s">
        <v>25</v>
      </c>
      <c r="B459" s="71" t="s">
        <v>281</v>
      </c>
      <c r="C459" s="7" t="s">
        <v>41</v>
      </c>
      <c r="D459" s="7">
        <v>14.4</v>
      </c>
      <c r="E459" s="7">
        <v>12.4</v>
      </c>
      <c r="F459" s="7">
        <v>5.7</v>
      </c>
      <c r="G459" s="7">
        <v>18.3</v>
      </c>
      <c r="H459" s="7">
        <v>40.6</v>
      </c>
      <c r="I459" s="3">
        <v>49.2</v>
      </c>
      <c r="J459" s="3">
        <v>14.6</v>
      </c>
      <c r="K459" s="3">
        <v>15.3</v>
      </c>
      <c r="L459" s="7">
        <v>363</v>
      </c>
      <c r="M459" s="3">
        <v>82</v>
      </c>
      <c r="N459" s="7">
        <v>11.6</v>
      </c>
    </row>
    <row r="460" spans="1:14" ht="15.75">
      <c r="A460" s="1" t="s">
        <v>26</v>
      </c>
      <c r="B460" s="71">
        <v>82079</v>
      </c>
      <c r="C460" s="7">
        <v>4.1</v>
      </c>
      <c r="D460" s="7">
        <v>8.7</v>
      </c>
      <c r="E460" s="7">
        <v>5.4</v>
      </c>
      <c r="F460" s="7">
        <v>4.1</v>
      </c>
      <c r="G460" s="7">
        <v>22.8</v>
      </c>
      <c r="H460" s="7">
        <v>33.6</v>
      </c>
      <c r="I460" s="3">
        <v>0.7</v>
      </c>
      <c r="J460" s="3">
        <v>7.1</v>
      </c>
      <c r="K460" s="3">
        <v>10.1</v>
      </c>
      <c r="L460" s="7">
        <v>262</v>
      </c>
      <c r="M460" s="3">
        <v>65.7</v>
      </c>
      <c r="N460" s="7">
        <v>10.4</v>
      </c>
    </row>
    <row r="461" spans="1:14" ht="15.75">
      <c r="A461" s="11" t="s">
        <v>27</v>
      </c>
      <c r="B461" s="71" t="s">
        <v>282</v>
      </c>
      <c r="C461" s="7">
        <v>8.2</v>
      </c>
      <c r="D461" s="7">
        <v>7.9</v>
      </c>
      <c r="E461" s="7">
        <v>7.5</v>
      </c>
      <c r="F461" s="7">
        <v>7.7</v>
      </c>
      <c r="G461" s="7">
        <v>7.9</v>
      </c>
      <c r="H461" s="7">
        <v>7.8</v>
      </c>
      <c r="I461" s="3">
        <v>8</v>
      </c>
      <c r="J461" s="3">
        <v>8.2</v>
      </c>
      <c r="K461" s="3">
        <v>8.1</v>
      </c>
      <c r="L461" s="7">
        <v>7.7</v>
      </c>
      <c r="M461" s="3">
        <v>7.7</v>
      </c>
      <c r="N461" s="7">
        <v>7.6</v>
      </c>
    </row>
    <row r="462" spans="1:14" ht="15.75">
      <c r="A462" s="11" t="s">
        <v>28</v>
      </c>
      <c r="B462" s="71" t="s">
        <v>283</v>
      </c>
      <c r="C462" s="7">
        <v>7.7</v>
      </c>
      <c r="D462" s="7">
        <v>15.4</v>
      </c>
      <c r="E462" s="7">
        <v>19.5</v>
      </c>
      <c r="F462" s="7">
        <v>21.7</v>
      </c>
      <c r="G462" s="7">
        <v>22.8</v>
      </c>
      <c r="H462" s="7">
        <v>25.7</v>
      </c>
      <c r="I462" s="3">
        <v>27.7</v>
      </c>
      <c r="J462" s="3">
        <v>29</v>
      </c>
      <c r="K462" s="3">
        <v>26.8</v>
      </c>
      <c r="L462" s="7">
        <v>24.7</v>
      </c>
      <c r="M462" s="3">
        <v>18.4</v>
      </c>
      <c r="N462" s="7">
        <v>14.7</v>
      </c>
    </row>
    <row r="463" spans="1:14" ht="15.75">
      <c r="A463" s="1" t="s">
        <v>29</v>
      </c>
      <c r="B463" s="71" t="s">
        <v>284</v>
      </c>
      <c r="C463" s="7">
        <v>10.6</v>
      </c>
      <c r="D463" s="7">
        <v>8</v>
      </c>
      <c r="E463" s="7">
        <v>5.3</v>
      </c>
      <c r="F463" s="7">
        <v>4.7</v>
      </c>
      <c r="G463" s="3">
        <v>7.8</v>
      </c>
      <c r="H463" s="7">
        <v>6</v>
      </c>
      <c r="I463" s="3">
        <v>4.4</v>
      </c>
      <c r="J463" s="3">
        <v>4.4</v>
      </c>
      <c r="K463" s="3">
        <v>5.8</v>
      </c>
      <c r="L463" s="7">
        <v>7.7</v>
      </c>
      <c r="M463" s="3">
        <v>8.2</v>
      </c>
      <c r="N463" s="3">
        <v>8.4</v>
      </c>
    </row>
    <row r="464" spans="1:14" ht="15.75">
      <c r="A464" s="1" t="s">
        <v>30</v>
      </c>
      <c r="B464" s="71" t="s">
        <v>285</v>
      </c>
      <c r="C464" s="7">
        <v>1150</v>
      </c>
      <c r="D464" s="7">
        <v>1210</v>
      </c>
      <c r="E464" s="7">
        <v>1320</v>
      </c>
      <c r="F464" s="7">
        <v>1280</v>
      </c>
      <c r="G464" s="7">
        <v>1070</v>
      </c>
      <c r="H464" s="7">
        <v>726</v>
      </c>
      <c r="I464" s="3">
        <v>1340</v>
      </c>
      <c r="J464" s="3">
        <v>1570</v>
      </c>
      <c r="K464" s="3">
        <v>1540</v>
      </c>
      <c r="L464" s="7">
        <v>664</v>
      </c>
      <c r="M464" s="3">
        <v>298</v>
      </c>
      <c r="N464" s="3">
        <v>789</v>
      </c>
    </row>
    <row r="465" spans="1:14" ht="15.75">
      <c r="A465" s="1" t="s">
        <v>31</v>
      </c>
      <c r="B465" s="71" t="s">
        <v>286</v>
      </c>
      <c r="C465" s="7">
        <v>1.06</v>
      </c>
      <c r="D465" s="7">
        <v>1.14</v>
      </c>
      <c r="E465" s="7">
        <v>1.06</v>
      </c>
      <c r="F465" s="7">
        <v>1.33</v>
      </c>
      <c r="G465" s="7">
        <v>0.94</v>
      </c>
      <c r="H465" s="3">
        <v>0.85</v>
      </c>
      <c r="I465" s="3">
        <v>1.6</v>
      </c>
      <c r="J465" s="3">
        <v>1.5</v>
      </c>
      <c r="K465" s="3">
        <v>1.57</v>
      </c>
      <c r="L465" s="7">
        <v>0.53</v>
      </c>
      <c r="M465" s="3">
        <v>0.2</v>
      </c>
      <c r="N465" s="3">
        <v>0.34</v>
      </c>
    </row>
    <row r="466" spans="1:14" ht="15.75">
      <c r="A466" s="4" t="s">
        <v>32</v>
      </c>
      <c r="B466" s="71" t="s">
        <v>287</v>
      </c>
      <c r="C466" s="7">
        <v>4.12</v>
      </c>
      <c r="D466" s="7">
        <v>4.92</v>
      </c>
      <c r="E466" s="7">
        <v>2.81</v>
      </c>
      <c r="F466" s="7">
        <v>0.35</v>
      </c>
      <c r="G466" s="7">
        <v>2.14</v>
      </c>
      <c r="H466" s="7">
        <v>1.05</v>
      </c>
      <c r="I466" s="3">
        <v>0.2</v>
      </c>
      <c r="J466" s="3">
        <v>0.27</v>
      </c>
      <c r="K466" s="3">
        <v>0.12</v>
      </c>
      <c r="L466" s="7">
        <v>0.75</v>
      </c>
      <c r="M466" s="3">
        <v>0.47</v>
      </c>
      <c r="N466" s="3">
        <v>2.82</v>
      </c>
    </row>
    <row r="467" spans="1:14" ht="15.75">
      <c r="A467" s="1" t="s">
        <v>33</v>
      </c>
      <c r="B467" s="71" t="s">
        <v>288</v>
      </c>
      <c r="C467" s="7">
        <v>150</v>
      </c>
      <c r="D467" s="7">
        <v>175</v>
      </c>
      <c r="E467" s="7">
        <v>175</v>
      </c>
      <c r="F467" s="7">
        <v>171</v>
      </c>
      <c r="G467" s="7">
        <v>138</v>
      </c>
      <c r="H467" s="7">
        <v>79.9</v>
      </c>
      <c r="I467" s="7">
        <v>199</v>
      </c>
      <c r="J467" s="7">
        <v>250</v>
      </c>
      <c r="K467" s="3">
        <v>255</v>
      </c>
      <c r="L467" s="7">
        <v>100</v>
      </c>
      <c r="M467" s="7">
        <v>11</v>
      </c>
      <c r="N467" s="3">
        <v>71</v>
      </c>
    </row>
    <row r="468" spans="1:14" ht="15.75">
      <c r="A468" s="1" t="s">
        <v>34</v>
      </c>
      <c r="B468" s="71" t="s">
        <v>289</v>
      </c>
      <c r="C468" s="7">
        <v>80.6</v>
      </c>
      <c r="D468" s="3">
        <v>86.5</v>
      </c>
      <c r="E468" s="7">
        <v>99.4</v>
      </c>
      <c r="F468" s="3">
        <v>80.7</v>
      </c>
      <c r="G468" s="3">
        <v>75.8</v>
      </c>
      <c r="H468" s="7">
        <v>49.5</v>
      </c>
      <c r="I468" s="3">
        <v>46.7</v>
      </c>
      <c r="J468" s="3">
        <v>55</v>
      </c>
      <c r="K468" s="3">
        <v>55.9</v>
      </c>
      <c r="L468" s="3">
        <v>55.9</v>
      </c>
      <c r="M468" s="3">
        <v>17</v>
      </c>
      <c r="N468" s="3">
        <v>78.3</v>
      </c>
    </row>
    <row r="469" spans="1:14" ht="15.75">
      <c r="A469" s="1" t="s">
        <v>35</v>
      </c>
      <c r="B469" s="71" t="s">
        <v>290</v>
      </c>
      <c r="C469" s="3">
        <v>300</v>
      </c>
      <c r="D469" s="3">
        <v>288</v>
      </c>
      <c r="E469" s="3">
        <v>299</v>
      </c>
      <c r="F469" s="3">
        <v>282</v>
      </c>
      <c r="G469" s="3">
        <v>279</v>
      </c>
      <c r="H469" s="7">
        <v>193</v>
      </c>
      <c r="I469" s="3">
        <v>230</v>
      </c>
      <c r="J469" s="3">
        <v>267</v>
      </c>
      <c r="K469" s="7">
        <v>266</v>
      </c>
      <c r="L469" s="3">
        <v>193</v>
      </c>
      <c r="M469" s="3">
        <v>140</v>
      </c>
      <c r="N469" s="3">
        <v>260</v>
      </c>
    </row>
    <row r="470" spans="1:14" ht="15.75">
      <c r="A470" s="1" t="s">
        <v>36</v>
      </c>
      <c r="B470" s="71" t="s">
        <v>291</v>
      </c>
      <c r="C470" s="3">
        <v>0.15</v>
      </c>
      <c r="D470" s="3">
        <v>0.18</v>
      </c>
      <c r="E470" s="3">
        <v>0.21</v>
      </c>
      <c r="F470" s="3">
        <v>0.22</v>
      </c>
      <c r="G470" s="3">
        <v>0.23</v>
      </c>
      <c r="H470" s="3">
        <v>0.18</v>
      </c>
      <c r="I470" s="3">
        <v>0.38</v>
      </c>
      <c r="J470" s="3">
        <v>0.21</v>
      </c>
      <c r="K470" s="3">
        <v>0.17</v>
      </c>
      <c r="L470" s="3" t="s">
        <v>209</v>
      </c>
      <c r="M470" s="3" t="s">
        <v>209</v>
      </c>
      <c r="N470" s="3" t="s">
        <v>209</v>
      </c>
    </row>
    <row r="471" spans="1:14" ht="18">
      <c r="A471" t="s">
        <v>39</v>
      </c>
      <c r="B471" s="70">
        <v>32211</v>
      </c>
      <c r="C471" s="7" t="s">
        <v>41</v>
      </c>
      <c r="D471" s="7">
        <v>3.83</v>
      </c>
      <c r="E471" s="7">
        <v>1.5</v>
      </c>
      <c r="F471" s="7">
        <v>1.36</v>
      </c>
      <c r="G471" s="7">
        <v>2.37</v>
      </c>
      <c r="H471" s="3">
        <v>1.87</v>
      </c>
      <c r="I471" s="3">
        <v>2.14</v>
      </c>
      <c r="J471" s="3">
        <v>3.92</v>
      </c>
      <c r="K471" s="3">
        <v>1.03</v>
      </c>
      <c r="L471" s="7">
        <v>19.2</v>
      </c>
      <c r="M471" s="3">
        <v>3.84</v>
      </c>
      <c r="N471" s="7">
        <v>1.04</v>
      </c>
    </row>
    <row r="472" spans="1:14" ht="18">
      <c r="A472" t="s">
        <v>101</v>
      </c>
      <c r="B472" s="71">
        <v>32218</v>
      </c>
      <c r="C472" s="7">
        <v>2.68</v>
      </c>
      <c r="D472" s="7">
        <v>1.31</v>
      </c>
      <c r="E472" s="7">
        <v>3.3</v>
      </c>
      <c r="F472" s="7">
        <v>2.48</v>
      </c>
      <c r="G472" s="7">
        <v>2.4</v>
      </c>
      <c r="H472" s="3">
        <v>1.62</v>
      </c>
      <c r="I472" s="3">
        <v>7.02</v>
      </c>
      <c r="J472" s="3">
        <v>3.03</v>
      </c>
      <c r="K472" s="3">
        <v>1.53</v>
      </c>
      <c r="L472" s="7" t="s">
        <v>41</v>
      </c>
      <c r="M472" s="3" t="s">
        <v>41</v>
      </c>
      <c r="N472" s="7" t="s">
        <v>41</v>
      </c>
    </row>
    <row r="473" spans="1:14" ht="15.75">
      <c r="A473" s="1" t="s">
        <v>189</v>
      </c>
      <c r="B473" s="72" t="s">
        <v>292</v>
      </c>
      <c r="C473" s="7">
        <v>0.66</v>
      </c>
      <c r="D473" s="9">
        <v>0.99</v>
      </c>
      <c r="E473" s="7">
        <v>0.63</v>
      </c>
      <c r="F473" s="7">
        <v>0.91</v>
      </c>
      <c r="G473" s="7">
        <v>1.51</v>
      </c>
      <c r="H473" s="7">
        <v>0.71</v>
      </c>
      <c r="I473" s="7">
        <v>0.93</v>
      </c>
      <c r="J473" s="3">
        <v>0.74</v>
      </c>
      <c r="K473" s="7">
        <v>0.43</v>
      </c>
      <c r="L473" s="7">
        <v>1.04</v>
      </c>
      <c r="M473" s="7">
        <v>0.67</v>
      </c>
      <c r="N473" s="7">
        <v>0.55</v>
      </c>
    </row>
    <row r="474" spans="1:14" ht="15.75">
      <c r="A474" s="52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</row>
    <row r="475" spans="1:14" ht="15.75">
      <c r="A475" s="55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ht="15.75">
      <c r="C476" s="7" t="s">
        <v>5</v>
      </c>
    </row>
    <row r="477" spans="1:14" ht="15.75">
      <c r="A477" s="1" t="s">
        <v>6</v>
      </c>
      <c r="B477" s="3" t="s">
        <v>7</v>
      </c>
      <c r="C477" s="32">
        <v>41652</v>
      </c>
      <c r="D477" s="32">
        <v>41675</v>
      </c>
      <c r="E477" s="32">
        <v>41708</v>
      </c>
      <c r="F477" s="32">
        <v>41738</v>
      </c>
      <c r="G477" s="32">
        <v>41767</v>
      </c>
      <c r="H477" s="32">
        <v>41800</v>
      </c>
      <c r="I477" s="36">
        <v>41822</v>
      </c>
      <c r="J477" s="32">
        <v>41857</v>
      </c>
      <c r="K477" s="32">
        <v>41885</v>
      </c>
      <c r="L477" s="32">
        <v>41918</v>
      </c>
      <c r="M477" s="33">
        <v>41946</v>
      </c>
      <c r="N477" s="32">
        <v>41974</v>
      </c>
    </row>
    <row r="478" spans="1:14" ht="15.75">
      <c r="A478" s="3" t="s">
        <v>7</v>
      </c>
      <c r="B478" s="3" t="s">
        <v>20</v>
      </c>
      <c r="C478" s="8">
        <v>1038</v>
      </c>
      <c r="D478" s="3">
        <v>1219</v>
      </c>
      <c r="E478" s="3">
        <v>1228</v>
      </c>
      <c r="F478" s="3">
        <v>1048</v>
      </c>
      <c r="G478" s="3">
        <v>1127</v>
      </c>
      <c r="H478" s="8">
        <v>1110</v>
      </c>
      <c r="I478" s="3">
        <v>1125</v>
      </c>
      <c r="J478" s="8">
        <v>1058</v>
      </c>
      <c r="K478" s="8">
        <v>1207</v>
      </c>
      <c r="L478" s="8">
        <v>1121</v>
      </c>
      <c r="M478" s="3">
        <v>1104</v>
      </c>
      <c r="N478" s="8">
        <v>1229</v>
      </c>
    </row>
    <row r="479" spans="1:14" ht="15.75">
      <c r="A479" s="1" t="s">
        <v>21</v>
      </c>
      <c r="B479" s="3" t="s">
        <v>22</v>
      </c>
      <c r="C479" s="3" t="s">
        <v>22</v>
      </c>
      <c r="D479" s="3" t="s">
        <v>22</v>
      </c>
      <c r="E479" s="3" t="s">
        <v>22</v>
      </c>
      <c r="F479" s="3" t="s">
        <v>22</v>
      </c>
      <c r="G479" s="3" t="s">
        <v>22</v>
      </c>
      <c r="H479" s="3" t="s">
        <v>22</v>
      </c>
      <c r="I479" s="3" t="s">
        <v>22</v>
      </c>
      <c r="J479" s="3" t="s">
        <v>22</v>
      </c>
      <c r="K479" s="3" t="s">
        <v>22</v>
      </c>
      <c r="L479" s="3" t="s">
        <v>22</v>
      </c>
      <c r="M479" s="3" t="s">
        <v>22</v>
      </c>
      <c r="N479" s="3" t="s">
        <v>22</v>
      </c>
    </row>
    <row r="480" spans="1:14" ht="15.75">
      <c r="A480" s="1" t="s">
        <v>23</v>
      </c>
      <c r="B480" s="70" t="s">
        <v>280</v>
      </c>
      <c r="C480" s="7">
        <v>19</v>
      </c>
      <c r="D480" s="7">
        <v>14</v>
      </c>
      <c r="E480" s="7">
        <v>30</v>
      </c>
      <c r="F480" s="7">
        <v>8.4</v>
      </c>
      <c r="G480" s="7">
        <v>3.9</v>
      </c>
      <c r="H480" s="3">
        <v>13</v>
      </c>
      <c r="I480" s="3">
        <v>4.4</v>
      </c>
      <c r="J480" s="35">
        <v>2</v>
      </c>
      <c r="K480" s="3">
        <v>2.1</v>
      </c>
      <c r="L480" s="3">
        <v>5.2</v>
      </c>
      <c r="M480" s="7">
        <v>3.3</v>
      </c>
      <c r="N480" s="7">
        <v>20</v>
      </c>
    </row>
    <row r="481" spans="1:12" ht="15.75">
      <c r="A481" s="1"/>
      <c r="B481" s="70"/>
      <c r="H481" s="3"/>
      <c r="J481" s="3"/>
      <c r="K481" s="3"/>
      <c r="L481" s="3"/>
    </row>
    <row r="482" spans="1:14" ht="15.75">
      <c r="A482" s="1" t="s">
        <v>37</v>
      </c>
      <c r="B482" s="71">
        <v>31699</v>
      </c>
      <c r="C482" s="7">
        <v>130</v>
      </c>
      <c r="D482" s="7">
        <v>170</v>
      </c>
      <c r="E482" s="7">
        <v>310</v>
      </c>
      <c r="F482" s="7">
        <v>160</v>
      </c>
      <c r="G482" s="7">
        <v>110</v>
      </c>
      <c r="H482" s="3">
        <v>350</v>
      </c>
      <c r="I482" s="3">
        <v>110</v>
      </c>
      <c r="J482" s="3">
        <v>11</v>
      </c>
      <c r="K482" s="3">
        <v>100</v>
      </c>
      <c r="L482" s="3">
        <v>190</v>
      </c>
      <c r="M482" s="7">
        <v>78</v>
      </c>
      <c r="N482" s="7">
        <v>160</v>
      </c>
    </row>
    <row r="483" spans="1:14" ht="15.75">
      <c r="A483" s="1" t="s">
        <v>25</v>
      </c>
      <c r="B483" s="71" t="s">
        <v>281</v>
      </c>
      <c r="C483" s="20">
        <v>6.1</v>
      </c>
      <c r="D483" s="20">
        <v>1.8</v>
      </c>
      <c r="E483" s="7">
        <v>3.33</v>
      </c>
      <c r="F483" s="20">
        <v>5.2</v>
      </c>
      <c r="G483" s="20">
        <v>3.4</v>
      </c>
      <c r="H483" s="3">
        <v>11.8</v>
      </c>
      <c r="I483" s="34">
        <v>9.8</v>
      </c>
      <c r="J483" s="34">
        <v>6.4</v>
      </c>
      <c r="K483" s="34">
        <v>9.3</v>
      </c>
      <c r="L483" s="3">
        <v>11.4</v>
      </c>
      <c r="M483" s="7">
        <v>14.7</v>
      </c>
      <c r="N483" s="18">
        <v>34.2</v>
      </c>
    </row>
    <row r="484" spans="1:14" ht="15.75">
      <c r="A484" s="1" t="s">
        <v>26</v>
      </c>
      <c r="B484" s="71">
        <v>82079</v>
      </c>
      <c r="D484" s="7">
        <v>1.8</v>
      </c>
      <c r="E484" s="7">
        <v>6.3</v>
      </c>
      <c r="F484" s="7">
        <v>4.2</v>
      </c>
      <c r="G484" s="7">
        <v>5.5</v>
      </c>
      <c r="H484" s="3">
        <v>15.3</v>
      </c>
      <c r="I484" s="3">
        <v>3.7</v>
      </c>
      <c r="J484" s="3">
        <v>4.4</v>
      </c>
      <c r="K484" s="3">
        <v>5.2</v>
      </c>
      <c r="L484" s="3">
        <v>7.4</v>
      </c>
      <c r="M484" s="7">
        <v>4.1</v>
      </c>
      <c r="N484" s="7">
        <v>28.6</v>
      </c>
    </row>
    <row r="485" spans="1:14" ht="15.75">
      <c r="A485" s="11" t="s">
        <v>27</v>
      </c>
      <c r="B485" s="71" t="s">
        <v>282</v>
      </c>
      <c r="C485" s="18">
        <v>8</v>
      </c>
      <c r="D485" s="7">
        <v>7.4</v>
      </c>
      <c r="E485" s="7">
        <v>7.6</v>
      </c>
      <c r="F485" s="7">
        <v>7.6</v>
      </c>
      <c r="G485" s="7">
        <v>7.7</v>
      </c>
      <c r="H485" s="3">
        <v>7.3</v>
      </c>
      <c r="I485" s="3">
        <v>7.5</v>
      </c>
      <c r="J485" s="35">
        <v>8</v>
      </c>
      <c r="K485" s="35">
        <v>8</v>
      </c>
      <c r="L485" s="3">
        <v>7.9</v>
      </c>
      <c r="M485" s="7">
        <v>7.9</v>
      </c>
      <c r="N485" s="18">
        <v>7.1</v>
      </c>
    </row>
    <row r="486" spans="1:14" ht="15.75">
      <c r="A486" s="11" t="s">
        <v>28</v>
      </c>
      <c r="B486" s="71" t="s">
        <v>283</v>
      </c>
      <c r="C486" s="7">
        <v>12.5</v>
      </c>
      <c r="D486" s="7">
        <v>11.1</v>
      </c>
      <c r="E486" s="7">
        <v>14.9</v>
      </c>
      <c r="F486" s="7">
        <v>17.9</v>
      </c>
      <c r="G486" s="7">
        <v>23.2</v>
      </c>
      <c r="H486" s="3">
        <v>25.9</v>
      </c>
      <c r="I486" s="35">
        <v>28</v>
      </c>
      <c r="J486" s="3">
        <v>27.6</v>
      </c>
      <c r="K486" s="3">
        <v>28.4</v>
      </c>
      <c r="L486" s="35">
        <v>23</v>
      </c>
      <c r="M486" s="7">
        <v>17.9</v>
      </c>
      <c r="N486" s="7">
        <v>15.6</v>
      </c>
    </row>
    <row r="487" spans="1:14" ht="15.75">
      <c r="A487" s="1" t="s">
        <v>29</v>
      </c>
      <c r="B487" s="71" t="s">
        <v>284</v>
      </c>
      <c r="C487" s="7">
        <v>9.3</v>
      </c>
      <c r="D487" s="7">
        <v>10.7</v>
      </c>
      <c r="E487" s="7">
        <v>9.6</v>
      </c>
      <c r="F487" s="7">
        <v>7.1</v>
      </c>
      <c r="G487" s="3">
        <v>4.1</v>
      </c>
      <c r="H487" s="3">
        <v>6.1</v>
      </c>
      <c r="I487" s="3">
        <v>4.8</v>
      </c>
      <c r="J487" s="3">
        <v>4.5</v>
      </c>
      <c r="K487" s="3">
        <v>6.6</v>
      </c>
      <c r="L487" s="3">
        <v>6.1</v>
      </c>
      <c r="M487" s="3">
        <v>7.4</v>
      </c>
      <c r="N487" s="7">
        <v>7.5</v>
      </c>
    </row>
    <row r="488" spans="1:14" ht="15.75">
      <c r="A488" s="1" t="s">
        <v>30</v>
      </c>
      <c r="B488" s="71" t="s">
        <v>285</v>
      </c>
      <c r="C488" s="7">
        <v>1160</v>
      </c>
      <c r="D488" s="7">
        <v>1280</v>
      </c>
      <c r="E488" s="7">
        <v>1380</v>
      </c>
      <c r="F488" s="7">
        <v>1300</v>
      </c>
      <c r="G488" s="7">
        <v>1510</v>
      </c>
      <c r="H488" s="3">
        <v>703</v>
      </c>
      <c r="I488" s="3">
        <v>1060</v>
      </c>
      <c r="J488" s="3">
        <v>1600</v>
      </c>
      <c r="K488" s="3">
        <v>1720</v>
      </c>
      <c r="L488" s="3">
        <v>1210</v>
      </c>
      <c r="M488" s="3">
        <v>1320</v>
      </c>
      <c r="N488" s="7">
        <v>567</v>
      </c>
    </row>
    <row r="489" spans="1:14" ht="15.75">
      <c r="A489" s="1" t="s">
        <v>31</v>
      </c>
      <c r="B489" s="71" t="s">
        <v>286</v>
      </c>
      <c r="C489" s="7">
        <v>0.71</v>
      </c>
      <c r="D489" s="7">
        <v>0.88</v>
      </c>
      <c r="E489" s="7">
        <v>0.84</v>
      </c>
      <c r="F489" s="7">
        <v>0.81</v>
      </c>
      <c r="G489" s="7">
        <v>1.32</v>
      </c>
      <c r="H489" s="3">
        <v>0.44</v>
      </c>
      <c r="I489" s="3">
        <v>0.56</v>
      </c>
      <c r="J489" s="3">
        <v>0.66</v>
      </c>
      <c r="K489" s="3">
        <v>1.29</v>
      </c>
      <c r="L489" s="34">
        <v>0.9</v>
      </c>
      <c r="M489" s="3">
        <v>0.33</v>
      </c>
      <c r="N489" s="7">
        <v>0.32</v>
      </c>
    </row>
    <row r="490" spans="1:14" ht="15.75">
      <c r="A490" s="4" t="s">
        <v>32</v>
      </c>
      <c r="B490" s="71" t="s">
        <v>287</v>
      </c>
      <c r="C490" s="7">
        <v>5.52</v>
      </c>
      <c r="D490" s="7">
        <v>6.16</v>
      </c>
      <c r="E490" s="7">
        <v>5.32</v>
      </c>
      <c r="F490" s="7">
        <v>1.61</v>
      </c>
      <c r="G490" s="7">
        <v>0.24</v>
      </c>
      <c r="H490" s="3">
        <v>0.83</v>
      </c>
      <c r="I490" s="3">
        <v>0.48</v>
      </c>
      <c r="J490" s="3">
        <v>0.41</v>
      </c>
      <c r="K490" s="3" t="s">
        <v>148</v>
      </c>
      <c r="L490" s="3">
        <v>1.46</v>
      </c>
      <c r="M490" s="34">
        <v>2.7</v>
      </c>
      <c r="N490" s="7">
        <v>1.36</v>
      </c>
    </row>
    <row r="491" spans="1:14" ht="15.75">
      <c r="A491" s="1" t="s">
        <v>33</v>
      </c>
      <c r="B491" s="71" t="s">
        <v>288</v>
      </c>
      <c r="C491" s="7">
        <v>136</v>
      </c>
      <c r="D491" s="7">
        <v>166</v>
      </c>
      <c r="E491" s="7">
        <v>207</v>
      </c>
      <c r="F491" s="7">
        <v>199</v>
      </c>
      <c r="G491" s="7">
        <v>226</v>
      </c>
      <c r="H491" s="7">
        <v>76.5</v>
      </c>
      <c r="I491" s="3">
        <v>155</v>
      </c>
      <c r="J491" s="7">
        <v>280</v>
      </c>
      <c r="K491" s="3">
        <v>292</v>
      </c>
      <c r="L491" s="7">
        <v>199</v>
      </c>
      <c r="M491" s="3">
        <v>234</v>
      </c>
      <c r="N491" s="7">
        <v>60.3</v>
      </c>
    </row>
    <row r="492" spans="1:14" ht="15.75">
      <c r="A492" s="1" t="s">
        <v>34</v>
      </c>
      <c r="B492" s="71" t="s">
        <v>289</v>
      </c>
      <c r="C492" s="7">
        <v>118</v>
      </c>
      <c r="D492" s="3">
        <v>101</v>
      </c>
      <c r="E492" s="7">
        <v>103</v>
      </c>
      <c r="F492" s="3">
        <v>105</v>
      </c>
      <c r="G492" s="3">
        <v>90.2</v>
      </c>
      <c r="H492" s="3">
        <v>39.9</v>
      </c>
      <c r="I492" s="3">
        <v>65.2</v>
      </c>
      <c r="J492" s="3">
        <v>99.1</v>
      </c>
      <c r="K492" s="3">
        <v>60.2</v>
      </c>
      <c r="L492" s="3">
        <v>69.9</v>
      </c>
      <c r="M492" s="3">
        <v>83.5</v>
      </c>
      <c r="N492" s="7">
        <v>43.5</v>
      </c>
    </row>
    <row r="493" spans="1:14" ht="15.75">
      <c r="A493" s="1" t="s">
        <v>35</v>
      </c>
      <c r="B493" s="71" t="s">
        <v>290</v>
      </c>
      <c r="C493" s="3">
        <v>304</v>
      </c>
      <c r="D493" s="3">
        <v>364</v>
      </c>
      <c r="E493" s="3">
        <v>330</v>
      </c>
      <c r="F493" s="3">
        <v>341</v>
      </c>
      <c r="G493" s="3">
        <v>346</v>
      </c>
      <c r="H493" s="3">
        <v>197</v>
      </c>
      <c r="I493" s="3">
        <v>274</v>
      </c>
      <c r="J493" s="3">
        <v>331</v>
      </c>
      <c r="K493" s="7">
        <v>288</v>
      </c>
      <c r="L493" s="3">
        <v>232</v>
      </c>
      <c r="M493" s="3">
        <v>284</v>
      </c>
      <c r="N493" s="3">
        <v>163</v>
      </c>
    </row>
    <row r="494" spans="1:14" ht="15.75">
      <c r="A494" s="1" t="s">
        <v>36</v>
      </c>
      <c r="B494" s="71" t="s">
        <v>291</v>
      </c>
      <c r="C494" s="3" t="s">
        <v>188</v>
      </c>
      <c r="D494" s="3" t="s">
        <v>188</v>
      </c>
      <c r="E494" s="3">
        <v>0.39</v>
      </c>
      <c r="F494" s="3">
        <v>0.28</v>
      </c>
      <c r="G494" s="34">
        <v>0.3</v>
      </c>
      <c r="H494" s="3">
        <v>0.27</v>
      </c>
      <c r="I494" s="3">
        <v>0.35</v>
      </c>
      <c r="J494" s="3">
        <v>0.17</v>
      </c>
      <c r="K494" s="3">
        <v>0.25</v>
      </c>
      <c r="L494" s="3"/>
      <c r="M494" s="3">
        <v>0.19</v>
      </c>
      <c r="N494" s="3">
        <v>0.23</v>
      </c>
    </row>
    <row r="495" spans="1:14" ht="18">
      <c r="A495" t="s">
        <v>39</v>
      </c>
      <c r="B495" s="70">
        <v>32211</v>
      </c>
      <c r="C495" s="7">
        <v>6.68</v>
      </c>
      <c r="D495" s="7">
        <v>1.19</v>
      </c>
      <c r="E495" s="9" t="s">
        <v>271</v>
      </c>
      <c r="F495" s="7" t="s">
        <v>40</v>
      </c>
      <c r="G495" s="7" t="s">
        <v>40</v>
      </c>
      <c r="H495" s="3">
        <v>4.84</v>
      </c>
      <c r="I495" s="20">
        <v>1.7</v>
      </c>
      <c r="J495" s="3" t="s">
        <v>272</v>
      </c>
      <c r="K495" s="3">
        <v>1.97</v>
      </c>
      <c r="L495" s="3">
        <v>3.89</v>
      </c>
      <c r="M495" s="7">
        <v>1.39</v>
      </c>
      <c r="N495" s="7" t="s">
        <v>40</v>
      </c>
    </row>
    <row r="496" spans="1:14" ht="18">
      <c r="A496" t="s">
        <v>101</v>
      </c>
      <c r="B496" s="71">
        <v>32218</v>
      </c>
      <c r="C496" s="20">
        <v>1.3</v>
      </c>
      <c r="D496" s="7" t="s">
        <v>40</v>
      </c>
      <c r="E496" s="9" t="s">
        <v>271</v>
      </c>
      <c r="F496" s="7" t="s">
        <v>40</v>
      </c>
      <c r="G496" s="7" t="s">
        <v>40</v>
      </c>
      <c r="H496" s="3" t="s">
        <v>40</v>
      </c>
      <c r="I496" s="3" t="s">
        <v>40</v>
      </c>
      <c r="J496" s="3">
        <v>63.1</v>
      </c>
      <c r="K496" s="3" t="s">
        <v>40</v>
      </c>
      <c r="L496" s="3" t="s">
        <v>40</v>
      </c>
      <c r="M496" s="7" t="s">
        <v>40</v>
      </c>
      <c r="N496" s="20" t="s">
        <v>40</v>
      </c>
    </row>
    <row r="497" spans="1:14" ht="15.75">
      <c r="A497" s="1" t="s">
        <v>189</v>
      </c>
      <c r="B497" s="72" t="s">
        <v>292</v>
      </c>
      <c r="C497" s="20">
        <v>0.7</v>
      </c>
      <c r="D497" s="9" t="s">
        <v>271</v>
      </c>
      <c r="E497" s="7">
        <v>1.09</v>
      </c>
      <c r="F497" s="7">
        <v>0.75</v>
      </c>
      <c r="G497" s="7">
        <v>0.846</v>
      </c>
      <c r="H497" s="7">
        <v>0.88</v>
      </c>
      <c r="I497" s="3">
        <v>0.75</v>
      </c>
      <c r="J497" s="3">
        <v>0.75</v>
      </c>
      <c r="K497" s="7">
        <v>0.65</v>
      </c>
      <c r="M497" s="7">
        <v>0.85</v>
      </c>
      <c r="N497" s="20">
        <v>0.74</v>
      </c>
    </row>
    <row r="498" spans="1:14" ht="15.75">
      <c r="A498" s="52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</row>
    <row r="499" spans="1:14" ht="15.75">
      <c r="A499" s="55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ht="15.75">
      <c r="C500" s="7" t="s">
        <v>5</v>
      </c>
    </row>
    <row r="501" spans="1:14" ht="15.75">
      <c r="A501" s="1" t="s">
        <v>6</v>
      </c>
      <c r="B501" s="3" t="s">
        <v>7</v>
      </c>
      <c r="C501" s="32">
        <v>42009</v>
      </c>
      <c r="D501" s="37">
        <v>42038</v>
      </c>
      <c r="E501" s="37">
        <v>42074</v>
      </c>
      <c r="F501" s="32">
        <v>42102</v>
      </c>
      <c r="G501" s="33">
        <v>42131</v>
      </c>
      <c r="H501" s="37">
        <v>42164</v>
      </c>
      <c r="I501" s="37">
        <v>42194</v>
      </c>
      <c r="J501" s="33">
        <v>42219</v>
      </c>
      <c r="K501" s="8" t="s">
        <v>274</v>
      </c>
      <c r="L501" s="8" t="s">
        <v>275</v>
      </c>
      <c r="M501" s="8" t="s">
        <v>276</v>
      </c>
      <c r="N501" s="8" t="s">
        <v>277</v>
      </c>
    </row>
    <row r="502" spans="1:14" ht="15.75">
      <c r="A502" s="3" t="s">
        <v>7</v>
      </c>
      <c r="B502" s="3" t="s">
        <v>20</v>
      </c>
      <c r="C502" s="3">
        <v>1117</v>
      </c>
      <c r="D502" s="7">
        <v>1101</v>
      </c>
      <c r="E502" s="7">
        <v>1146</v>
      </c>
      <c r="F502" s="38">
        <v>1219</v>
      </c>
      <c r="G502" s="14">
        <v>1052</v>
      </c>
      <c r="H502" s="14">
        <v>1040</v>
      </c>
      <c r="I502" s="7">
        <v>1000</v>
      </c>
      <c r="J502" s="3">
        <v>1056</v>
      </c>
      <c r="K502" s="8">
        <v>925</v>
      </c>
      <c r="L502" s="3">
        <v>1215</v>
      </c>
      <c r="M502" s="3">
        <v>1024</v>
      </c>
      <c r="N502" s="3">
        <v>1059</v>
      </c>
    </row>
    <row r="503" spans="1:14" ht="15.75">
      <c r="A503" s="1" t="s">
        <v>21</v>
      </c>
      <c r="B503" s="3" t="s">
        <v>22</v>
      </c>
      <c r="C503" s="3" t="s">
        <v>22</v>
      </c>
      <c r="D503" s="3" t="s">
        <v>22</v>
      </c>
      <c r="E503" s="3" t="s">
        <v>22</v>
      </c>
      <c r="F503" s="3" t="s">
        <v>22</v>
      </c>
      <c r="G503" s="3" t="s">
        <v>22</v>
      </c>
      <c r="H503" s="8" t="s">
        <v>273</v>
      </c>
      <c r="I503" s="3" t="s">
        <v>22</v>
      </c>
      <c r="J503" s="3" t="s">
        <v>22</v>
      </c>
      <c r="K503" s="3" t="s">
        <v>22</v>
      </c>
      <c r="L503" s="3" t="s">
        <v>22</v>
      </c>
      <c r="M503" s="8" t="s">
        <v>273</v>
      </c>
      <c r="N503" s="8" t="s">
        <v>273</v>
      </c>
    </row>
    <row r="504" spans="1:14" ht="15.75">
      <c r="A504" s="1" t="s">
        <v>23</v>
      </c>
      <c r="B504" s="70" t="s">
        <v>280</v>
      </c>
      <c r="C504" s="7">
        <v>56</v>
      </c>
      <c r="D504" s="7">
        <v>45</v>
      </c>
      <c r="E504" s="18">
        <v>454</v>
      </c>
      <c r="F504" s="39">
        <v>27</v>
      </c>
      <c r="G504" s="40">
        <v>84</v>
      </c>
      <c r="H504" s="41">
        <v>384</v>
      </c>
      <c r="I504" s="41">
        <v>47</v>
      </c>
      <c r="J504" s="7">
        <v>11</v>
      </c>
      <c r="K504" s="7">
        <v>5.1</v>
      </c>
      <c r="L504" s="7">
        <v>3.4</v>
      </c>
      <c r="M504" s="7">
        <v>351</v>
      </c>
      <c r="N504" s="7">
        <v>42</v>
      </c>
    </row>
    <row r="505" spans="1:9" ht="15.75">
      <c r="A505" s="1"/>
      <c r="B505" s="70"/>
      <c r="I505" s="3"/>
    </row>
    <row r="506" spans="1:14" ht="15.75">
      <c r="A506" s="1" t="s">
        <v>37</v>
      </c>
      <c r="B506" s="71">
        <v>31699</v>
      </c>
      <c r="C506" s="7">
        <v>820</v>
      </c>
      <c r="D506" s="7">
        <v>390</v>
      </c>
      <c r="E506" s="7">
        <v>3900</v>
      </c>
      <c r="F506" s="39">
        <v>210</v>
      </c>
      <c r="G506" s="39">
        <v>440</v>
      </c>
      <c r="H506" s="41">
        <v>130</v>
      </c>
      <c r="I506" s="41">
        <v>170</v>
      </c>
      <c r="J506" s="7">
        <v>120</v>
      </c>
      <c r="K506" s="7">
        <v>200</v>
      </c>
      <c r="L506" s="7">
        <v>179</v>
      </c>
      <c r="M506" s="7">
        <v>2400</v>
      </c>
      <c r="N506" s="7">
        <v>99</v>
      </c>
    </row>
    <row r="507" spans="1:14" ht="15.75">
      <c r="A507" s="1" t="s">
        <v>25</v>
      </c>
      <c r="B507" s="71" t="s">
        <v>281</v>
      </c>
      <c r="C507" s="20">
        <v>35</v>
      </c>
      <c r="D507" s="7">
        <v>26.6</v>
      </c>
      <c r="E507" s="19">
        <v>252</v>
      </c>
      <c r="F507" s="40">
        <v>15</v>
      </c>
      <c r="G507" s="42">
        <v>37.2</v>
      </c>
      <c r="H507" s="43">
        <v>107</v>
      </c>
      <c r="I507" s="41">
        <v>15.6</v>
      </c>
      <c r="J507" s="7">
        <v>12.5</v>
      </c>
      <c r="K507" s="7">
        <v>8.6</v>
      </c>
      <c r="L507" s="7">
        <v>5</v>
      </c>
      <c r="M507" s="7">
        <v>124</v>
      </c>
      <c r="N507" s="7">
        <v>8.8</v>
      </c>
    </row>
    <row r="508" spans="1:14" ht="15.75">
      <c r="A508" s="1" t="s">
        <v>26</v>
      </c>
      <c r="B508" s="71">
        <v>82079</v>
      </c>
      <c r="C508" s="7">
        <v>24.3</v>
      </c>
      <c r="D508" s="7">
        <v>22.7</v>
      </c>
      <c r="E508" s="7">
        <v>159</v>
      </c>
      <c r="F508" s="40">
        <v>8</v>
      </c>
      <c r="G508" s="44">
        <v>22.2</v>
      </c>
      <c r="H508" s="41">
        <v>60.3</v>
      </c>
      <c r="I508" s="41">
        <v>10.1</v>
      </c>
      <c r="J508" s="7">
        <v>8.4</v>
      </c>
      <c r="K508" s="7">
        <v>6.4</v>
      </c>
      <c r="L508" s="7">
        <v>3.5</v>
      </c>
      <c r="M508" s="7">
        <v>76.9</v>
      </c>
      <c r="N508" s="7">
        <v>7.7</v>
      </c>
    </row>
    <row r="509" spans="1:14" ht="15.75">
      <c r="A509" s="11" t="s">
        <v>27</v>
      </c>
      <c r="B509" s="71" t="s">
        <v>282</v>
      </c>
      <c r="C509" s="7">
        <v>7.6</v>
      </c>
      <c r="D509" s="18">
        <v>8</v>
      </c>
      <c r="E509" s="18">
        <v>7.6</v>
      </c>
      <c r="F509" s="39">
        <v>7.8</v>
      </c>
      <c r="G509" s="40">
        <v>7.4</v>
      </c>
      <c r="H509" s="41">
        <v>7.7</v>
      </c>
      <c r="I509" s="42">
        <v>8</v>
      </c>
      <c r="J509" s="7">
        <v>7.8</v>
      </c>
      <c r="K509" s="7">
        <v>7.8</v>
      </c>
      <c r="L509" s="7">
        <v>7.8</v>
      </c>
      <c r="M509" s="7">
        <v>7.9</v>
      </c>
      <c r="N509" s="7">
        <v>7.8</v>
      </c>
    </row>
    <row r="510" spans="1:14" ht="15.75">
      <c r="A510" s="11" t="s">
        <v>28</v>
      </c>
      <c r="B510" s="71" t="s">
        <v>283</v>
      </c>
      <c r="C510" s="7">
        <v>8.6</v>
      </c>
      <c r="D510" s="3">
        <v>11.1</v>
      </c>
      <c r="E510" s="3">
        <v>13.3</v>
      </c>
      <c r="F510" s="39">
        <v>22.2</v>
      </c>
      <c r="G510" s="40">
        <v>23.8</v>
      </c>
      <c r="H510" s="44">
        <v>26.6</v>
      </c>
      <c r="I510" s="44">
        <v>27.7</v>
      </c>
      <c r="J510" s="7">
        <v>26.7</v>
      </c>
      <c r="K510" s="7">
        <v>25.4</v>
      </c>
      <c r="L510" s="7">
        <v>21.5</v>
      </c>
      <c r="M510" s="7">
        <v>17.7</v>
      </c>
      <c r="N510" s="7">
        <v>13.1</v>
      </c>
    </row>
    <row r="511" spans="1:14" ht="15.75">
      <c r="A511" s="1" t="s">
        <v>29</v>
      </c>
      <c r="B511" s="71" t="s">
        <v>284</v>
      </c>
      <c r="C511" s="7">
        <v>11.1</v>
      </c>
      <c r="D511" s="18">
        <v>10</v>
      </c>
      <c r="E511" s="7">
        <v>9.2</v>
      </c>
      <c r="F511" s="40">
        <v>7.2</v>
      </c>
      <c r="G511" s="44">
        <v>6.8</v>
      </c>
      <c r="H511" s="41">
        <v>6.9</v>
      </c>
      <c r="I511" s="41">
        <v>7.6</v>
      </c>
      <c r="J511" s="3">
        <v>5.8</v>
      </c>
      <c r="K511" s="7">
        <v>6.1</v>
      </c>
      <c r="L511" s="7">
        <v>6.6</v>
      </c>
      <c r="M511" s="7">
        <v>8.3</v>
      </c>
      <c r="N511" s="7">
        <v>9.5</v>
      </c>
    </row>
    <row r="512" spans="1:14" ht="15.75">
      <c r="A512" s="1" t="s">
        <v>30</v>
      </c>
      <c r="B512" s="71" t="s">
        <v>285</v>
      </c>
      <c r="C512" s="7">
        <v>952</v>
      </c>
      <c r="D512" s="7">
        <v>583</v>
      </c>
      <c r="E512" s="7">
        <v>329</v>
      </c>
      <c r="F512" s="44">
        <v>881</v>
      </c>
      <c r="G512" s="44">
        <v>615</v>
      </c>
      <c r="H512" s="41">
        <v>374</v>
      </c>
      <c r="I512" s="41">
        <v>842</v>
      </c>
      <c r="J512" s="3">
        <v>1030</v>
      </c>
      <c r="K512" s="7">
        <v>1490</v>
      </c>
      <c r="L512" s="7">
        <v>1620</v>
      </c>
      <c r="M512" s="7">
        <v>346</v>
      </c>
      <c r="N512" s="7">
        <v>833</v>
      </c>
    </row>
    <row r="513" spans="1:14" ht="15.75">
      <c r="A513" s="1" t="s">
        <v>31</v>
      </c>
      <c r="B513" s="71" t="s">
        <v>286</v>
      </c>
      <c r="C513" s="7">
        <v>0.34</v>
      </c>
      <c r="D513" s="7">
        <v>0.28</v>
      </c>
      <c r="E513" s="7">
        <v>0.39</v>
      </c>
      <c r="F513" s="44">
        <v>0.42</v>
      </c>
      <c r="G513" s="45">
        <v>0.4</v>
      </c>
      <c r="H513" s="41">
        <v>0.31</v>
      </c>
      <c r="I513" s="41">
        <v>0.24</v>
      </c>
      <c r="J513" s="3">
        <v>0.29</v>
      </c>
      <c r="K513" s="7">
        <v>0.76</v>
      </c>
      <c r="L513" s="7">
        <v>0.88</v>
      </c>
      <c r="M513" s="7">
        <v>0.22</v>
      </c>
      <c r="N513" s="7">
        <v>0.44</v>
      </c>
    </row>
    <row r="514" spans="1:14" ht="15.75">
      <c r="A514" s="4" t="s">
        <v>32</v>
      </c>
      <c r="B514" s="71" t="s">
        <v>287</v>
      </c>
      <c r="C514" s="7">
        <v>4.46</v>
      </c>
      <c r="D514" s="9">
        <v>1.34</v>
      </c>
      <c r="E514" s="9">
        <v>0.69</v>
      </c>
      <c r="F514" s="44">
        <v>1.57</v>
      </c>
      <c r="G514" s="41">
        <v>0.94</v>
      </c>
      <c r="H514" s="46">
        <v>0.49</v>
      </c>
      <c r="I514" s="47">
        <v>1.93</v>
      </c>
      <c r="J514" s="34">
        <v>0.94</v>
      </c>
      <c r="K514" s="7">
        <v>2.6</v>
      </c>
      <c r="L514" s="7">
        <v>1.77</v>
      </c>
      <c r="M514" s="7">
        <v>0.66</v>
      </c>
      <c r="N514" s="7">
        <v>1.77</v>
      </c>
    </row>
    <row r="515" spans="1:14" ht="15.75">
      <c r="A515" s="1" t="s">
        <v>33</v>
      </c>
      <c r="B515" s="71" t="s">
        <v>288</v>
      </c>
      <c r="C515" s="7">
        <v>113</v>
      </c>
      <c r="D515" s="7">
        <v>52.1</v>
      </c>
      <c r="E515" s="18">
        <v>20</v>
      </c>
      <c r="F515" s="42">
        <v>94.8</v>
      </c>
      <c r="G515" s="47">
        <v>67.6</v>
      </c>
      <c r="H515" s="41">
        <v>20.1</v>
      </c>
      <c r="I515" s="41">
        <v>97.4</v>
      </c>
      <c r="J515" s="3">
        <v>134</v>
      </c>
      <c r="K515" s="7">
        <v>236</v>
      </c>
      <c r="L515" s="7">
        <v>266</v>
      </c>
      <c r="M515" s="7">
        <v>19.7</v>
      </c>
      <c r="N515" s="7">
        <v>84.5</v>
      </c>
    </row>
    <row r="516" spans="1:14" ht="15.75">
      <c r="A516" s="1" t="s">
        <v>34</v>
      </c>
      <c r="B516" s="71" t="s">
        <v>289</v>
      </c>
      <c r="C516" s="3">
        <v>95.7</v>
      </c>
      <c r="D516" s="3">
        <v>49.8</v>
      </c>
      <c r="E516" s="3">
        <v>31.2</v>
      </c>
      <c r="F516" s="41">
        <v>71.1</v>
      </c>
      <c r="G516" s="42">
        <v>37</v>
      </c>
      <c r="H516" s="44">
        <v>18.6</v>
      </c>
      <c r="I516" s="44">
        <v>65.9</v>
      </c>
      <c r="J516" s="3">
        <v>59.4</v>
      </c>
      <c r="K516" s="7">
        <v>90</v>
      </c>
      <c r="L516" s="3">
        <v>92.5</v>
      </c>
      <c r="M516" s="7">
        <v>27.5</v>
      </c>
      <c r="N516" s="3">
        <v>76.7</v>
      </c>
    </row>
    <row r="517" spans="1:14" ht="15.75">
      <c r="A517" s="1" t="s">
        <v>35</v>
      </c>
      <c r="B517" s="71" t="s">
        <v>290</v>
      </c>
      <c r="C517" s="3">
        <v>295</v>
      </c>
      <c r="D517" s="7">
        <v>193</v>
      </c>
      <c r="E517" s="7">
        <v>180</v>
      </c>
      <c r="F517" s="41">
        <v>262</v>
      </c>
      <c r="G517" s="44">
        <v>219</v>
      </c>
      <c r="H517" s="41">
        <v>143</v>
      </c>
      <c r="I517" s="41">
        <v>263</v>
      </c>
      <c r="J517" s="3">
        <v>265</v>
      </c>
      <c r="K517" s="3">
        <v>318</v>
      </c>
      <c r="L517" s="3">
        <v>316</v>
      </c>
      <c r="M517" s="3">
        <v>154</v>
      </c>
      <c r="N517" s="3">
        <v>262</v>
      </c>
    </row>
    <row r="518" spans="1:14" ht="15.75">
      <c r="A518" s="1" t="s">
        <v>36</v>
      </c>
      <c r="B518" s="71" t="s">
        <v>291</v>
      </c>
      <c r="C518" s="3">
        <v>0.21</v>
      </c>
      <c r="D518" s="7" t="s">
        <v>188</v>
      </c>
      <c r="E518" s="7">
        <v>0.13</v>
      </c>
      <c r="F518" s="41">
        <v>0.12</v>
      </c>
      <c r="G518" s="44" t="s">
        <v>188</v>
      </c>
      <c r="H518" s="45">
        <v>0.1</v>
      </c>
      <c r="I518" s="41" t="s">
        <v>188</v>
      </c>
      <c r="J518" s="3" t="s">
        <v>188</v>
      </c>
      <c r="K518" s="7" t="s">
        <v>188</v>
      </c>
      <c r="L518" s="3" t="s">
        <v>188</v>
      </c>
      <c r="M518" s="3">
        <v>0.13</v>
      </c>
      <c r="N518" s="3">
        <v>0.74</v>
      </c>
    </row>
    <row r="519" spans="1:14" ht="18">
      <c r="A519" t="s">
        <v>39</v>
      </c>
      <c r="B519" s="70">
        <v>32211</v>
      </c>
      <c r="C519" s="7">
        <v>2.59</v>
      </c>
      <c r="D519" s="7" t="s">
        <v>40</v>
      </c>
      <c r="E519" s="7">
        <v>4.36</v>
      </c>
      <c r="F519" s="41">
        <v>4.21</v>
      </c>
      <c r="G519" s="44">
        <v>4.76</v>
      </c>
      <c r="H519" s="41" t="s">
        <v>40</v>
      </c>
      <c r="I519" s="47">
        <v>2.37</v>
      </c>
      <c r="J519" s="7" t="s">
        <v>272</v>
      </c>
      <c r="K519" s="7">
        <v>1.22</v>
      </c>
      <c r="L519" s="7">
        <v>1.63</v>
      </c>
      <c r="M519" s="7">
        <v>4.57</v>
      </c>
      <c r="N519" s="7">
        <v>2.28</v>
      </c>
    </row>
    <row r="520" spans="1:14" ht="18">
      <c r="A520" t="s">
        <v>101</v>
      </c>
      <c r="B520" s="71">
        <v>32218</v>
      </c>
      <c r="C520" s="7" t="s">
        <v>40</v>
      </c>
      <c r="D520" s="7">
        <v>6.89</v>
      </c>
      <c r="E520" s="7" t="s">
        <v>40</v>
      </c>
      <c r="F520" s="44" t="s">
        <v>40</v>
      </c>
      <c r="G520" s="48">
        <v>2.9</v>
      </c>
      <c r="H520" s="41" t="s">
        <v>40</v>
      </c>
      <c r="I520" s="47" t="s">
        <v>272</v>
      </c>
      <c r="J520" s="7" t="s">
        <v>272</v>
      </c>
      <c r="K520" s="7" t="s">
        <v>40</v>
      </c>
      <c r="L520" s="7" t="s">
        <v>40</v>
      </c>
      <c r="M520" s="7" t="s">
        <v>40</v>
      </c>
      <c r="N520" s="7" t="s">
        <v>40</v>
      </c>
    </row>
    <row r="521" spans="1:14" ht="15.75">
      <c r="A521" s="1" t="s">
        <v>189</v>
      </c>
      <c r="B521" s="72" t="s">
        <v>292</v>
      </c>
      <c r="C521" s="9">
        <v>0.78</v>
      </c>
      <c r="D521" s="7">
        <v>0.83</v>
      </c>
      <c r="E521" s="7">
        <v>1.34</v>
      </c>
      <c r="F521" s="45">
        <v>0.6</v>
      </c>
      <c r="G521" s="48">
        <v>0.87</v>
      </c>
      <c r="H521" s="48">
        <v>0.9</v>
      </c>
      <c r="I521" s="41">
        <v>0.53</v>
      </c>
      <c r="J521" s="7">
        <v>0.93</v>
      </c>
      <c r="K521" s="7">
        <v>0.8</v>
      </c>
      <c r="L521" s="9">
        <v>0.6</v>
      </c>
      <c r="M521" s="7">
        <v>0.95</v>
      </c>
      <c r="N521" s="7">
        <v>1.74</v>
      </c>
    </row>
    <row r="522" spans="1:14" ht="15.75">
      <c r="A522" s="52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</row>
    <row r="524" spans="1:8" ht="15.75">
      <c r="A524" s="1"/>
      <c r="B524" s="3"/>
      <c r="C524" s="3"/>
      <c r="D524" s="3"/>
      <c r="E524" s="3"/>
      <c r="F524" s="3"/>
      <c r="G524" s="3" t="s">
        <v>45</v>
      </c>
      <c r="H524" s="3"/>
    </row>
    <row r="525" spans="1:7" ht="15.75">
      <c r="A525" s="1" t="s">
        <v>295</v>
      </c>
      <c r="B525" s="13">
        <v>1810</v>
      </c>
      <c r="C525" s="13"/>
      <c r="D525" s="13"/>
      <c r="E525" s="13"/>
      <c r="F525" s="13"/>
      <c r="G525" s="13"/>
    </row>
    <row r="526" spans="1:7" ht="15.75">
      <c r="A526" s="1" t="s">
        <v>296</v>
      </c>
      <c r="B526" s="62">
        <v>12640</v>
      </c>
      <c r="C526" s="13"/>
      <c r="D526" s="13"/>
      <c r="E526" s="13"/>
      <c r="F526" s="13"/>
      <c r="G526" s="13"/>
    </row>
    <row r="527" spans="1:7" ht="15.75">
      <c r="A527" s="1" t="s">
        <v>2</v>
      </c>
      <c r="B527" s="95" t="s">
        <v>85</v>
      </c>
      <c r="C527" s="95"/>
      <c r="D527" s="95"/>
      <c r="E527" s="95"/>
      <c r="F527" s="95"/>
      <c r="G527" s="95"/>
    </row>
    <row r="528" spans="1:8" ht="15.75">
      <c r="A528" s="1" t="s">
        <v>3</v>
      </c>
      <c r="B528" s="95" t="s">
        <v>4</v>
      </c>
      <c r="C528" s="96"/>
      <c r="D528" s="96"/>
      <c r="E528" s="13"/>
      <c r="F528" s="13"/>
      <c r="G528" s="1"/>
      <c r="H528" s="3"/>
    </row>
    <row r="529" spans="1:14" ht="15.75">
      <c r="A529" s="31"/>
      <c r="B529" s="31"/>
      <c r="C529" s="65"/>
      <c r="D529" s="65"/>
      <c r="E529" s="65"/>
      <c r="F529" s="65"/>
      <c r="G529" s="31"/>
      <c r="H529" s="50"/>
      <c r="I529" s="53"/>
      <c r="J529" s="53"/>
      <c r="K529" s="53"/>
      <c r="L529" s="53"/>
      <c r="M529" s="53"/>
      <c r="N529" s="53"/>
    </row>
    <row r="530" spans="1:8" ht="15.75">
      <c r="A530" s="1"/>
      <c r="B530" s="1"/>
      <c r="C530" s="13"/>
      <c r="D530" s="13"/>
      <c r="E530" s="13"/>
      <c r="F530" s="13"/>
      <c r="G530" s="1"/>
      <c r="H530" s="3"/>
    </row>
    <row r="531" ht="15.75">
      <c r="C531" s="7" t="s">
        <v>5</v>
      </c>
    </row>
    <row r="533" spans="1:15" ht="15.75">
      <c r="A533" s="1" t="s">
        <v>6</v>
      </c>
      <c r="B533" s="3" t="s">
        <v>7</v>
      </c>
      <c r="C533" s="8" t="s">
        <v>278</v>
      </c>
      <c r="D533" s="37">
        <v>42402</v>
      </c>
      <c r="E533" s="37">
        <v>42430</v>
      </c>
      <c r="F533" s="61">
        <v>42443</v>
      </c>
      <c r="G533" s="51">
        <v>42466</v>
      </c>
      <c r="H533" s="51" t="s">
        <v>279</v>
      </c>
      <c r="I533" s="37">
        <v>42513</v>
      </c>
      <c r="J533" s="37">
        <v>42529</v>
      </c>
      <c r="K533" s="37">
        <v>42563</v>
      </c>
      <c r="L533" s="37">
        <v>42578</v>
      </c>
      <c r="M533" s="37">
        <v>42583</v>
      </c>
      <c r="N533" s="37">
        <v>42620</v>
      </c>
      <c r="O533" s="73"/>
    </row>
    <row r="534" spans="1:15" ht="15.75">
      <c r="A534" s="3" t="s">
        <v>7</v>
      </c>
      <c r="B534" s="3" t="s">
        <v>20</v>
      </c>
      <c r="C534" s="3">
        <v>1027</v>
      </c>
      <c r="D534" s="7">
        <v>921</v>
      </c>
      <c r="E534" s="7">
        <v>1058</v>
      </c>
      <c r="F534" s="7">
        <v>857</v>
      </c>
      <c r="G534" s="7">
        <v>1030</v>
      </c>
      <c r="H534" s="7">
        <v>1245</v>
      </c>
      <c r="I534" s="8">
        <v>943</v>
      </c>
      <c r="J534" s="8">
        <v>1045</v>
      </c>
      <c r="K534" s="8">
        <v>1040</v>
      </c>
      <c r="L534" s="8">
        <v>1059</v>
      </c>
      <c r="M534" s="3">
        <v>1250</v>
      </c>
      <c r="N534" s="3">
        <v>1243</v>
      </c>
      <c r="O534" s="74"/>
    </row>
    <row r="535" spans="1:15" ht="15.75">
      <c r="A535" s="1" t="s">
        <v>21</v>
      </c>
      <c r="B535" s="3" t="s">
        <v>22</v>
      </c>
      <c r="C535" s="3" t="s">
        <v>22</v>
      </c>
      <c r="D535" s="3" t="s">
        <v>22</v>
      </c>
      <c r="E535" s="3" t="s">
        <v>22</v>
      </c>
      <c r="F535" s="3" t="s">
        <v>22</v>
      </c>
      <c r="G535" s="3" t="s">
        <v>22</v>
      </c>
      <c r="H535" s="3" t="s">
        <v>22</v>
      </c>
      <c r="I535" s="3" t="s">
        <v>22</v>
      </c>
      <c r="J535" s="3" t="s">
        <v>22</v>
      </c>
      <c r="K535" s="3" t="s">
        <v>22</v>
      </c>
      <c r="L535" s="3" t="s">
        <v>22</v>
      </c>
      <c r="M535" s="3" t="s">
        <v>22</v>
      </c>
      <c r="N535" s="3" t="s">
        <v>22</v>
      </c>
      <c r="O535" s="74"/>
    </row>
    <row r="536" spans="1:15" ht="15.75">
      <c r="A536" s="1" t="s">
        <v>23</v>
      </c>
      <c r="B536" s="70" t="s">
        <v>280</v>
      </c>
      <c r="C536" s="7">
        <v>44</v>
      </c>
      <c r="D536" s="7">
        <v>22</v>
      </c>
      <c r="E536" s="7">
        <v>20</v>
      </c>
      <c r="F536" s="7">
        <v>169</v>
      </c>
      <c r="G536" s="7">
        <v>18</v>
      </c>
      <c r="H536" s="7">
        <v>193</v>
      </c>
      <c r="I536" s="3">
        <v>698</v>
      </c>
      <c r="J536" s="3">
        <v>755</v>
      </c>
      <c r="K536" s="3">
        <v>18</v>
      </c>
      <c r="L536" s="3">
        <v>11</v>
      </c>
      <c r="M536" s="7">
        <v>57</v>
      </c>
      <c r="N536" s="7">
        <v>30</v>
      </c>
      <c r="O536" s="75"/>
    </row>
    <row r="537" spans="1:15" ht="15.75">
      <c r="A537" s="1"/>
      <c r="B537" s="70"/>
      <c r="I537" s="3"/>
      <c r="J537" s="3"/>
      <c r="K537" s="3"/>
      <c r="L537" s="3"/>
      <c r="O537" s="75"/>
    </row>
    <row r="538" spans="1:15" ht="15.75">
      <c r="A538" s="1" t="s">
        <v>37</v>
      </c>
      <c r="B538" s="71">
        <v>31699</v>
      </c>
      <c r="C538" s="7">
        <v>250</v>
      </c>
      <c r="D538" s="7">
        <v>88</v>
      </c>
      <c r="E538" s="7">
        <v>230</v>
      </c>
      <c r="F538" s="7">
        <v>860</v>
      </c>
      <c r="G538" s="7">
        <v>440</v>
      </c>
      <c r="H538" s="7">
        <v>3600</v>
      </c>
      <c r="I538" s="3">
        <v>730</v>
      </c>
      <c r="J538" s="3">
        <v>170</v>
      </c>
      <c r="K538" s="3">
        <v>130</v>
      </c>
      <c r="L538" s="3">
        <v>120</v>
      </c>
      <c r="M538" s="9">
        <v>1200</v>
      </c>
      <c r="N538" s="9">
        <v>490</v>
      </c>
      <c r="O538" s="75"/>
    </row>
    <row r="539" spans="1:15" ht="15.75">
      <c r="A539" s="1" t="s">
        <v>25</v>
      </c>
      <c r="B539" s="71" t="s">
        <v>281</v>
      </c>
      <c r="C539" s="7">
        <v>10.2</v>
      </c>
      <c r="D539" s="7">
        <v>2.4</v>
      </c>
      <c r="E539" s="7">
        <v>22.5</v>
      </c>
      <c r="F539" s="7">
        <v>126</v>
      </c>
      <c r="G539" s="20">
        <v>7.2</v>
      </c>
      <c r="H539" s="18">
        <v>34</v>
      </c>
      <c r="I539" s="3">
        <v>275</v>
      </c>
      <c r="J539" s="3">
        <v>140</v>
      </c>
      <c r="K539" s="3">
        <v>10.5</v>
      </c>
      <c r="L539" s="34">
        <v>7</v>
      </c>
      <c r="M539" s="7">
        <v>51.4</v>
      </c>
      <c r="N539" s="7">
        <v>18.1</v>
      </c>
      <c r="O539" s="75"/>
    </row>
    <row r="540" spans="1:15" ht="15.75">
      <c r="A540" s="1" t="s">
        <v>26</v>
      </c>
      <c r="B540" s="71">
        <v>82079</v>
      </c>
      <c r="C540" s="7">
        <v>8.9</v>
      </c>
      <c r="D540" s="7">
        <v>2.3</v>
      </c>
      <c r="E540" s="7">
        <v>11.6</v>
      </c>
      <c r="G540" s="7">
        <v>6.4</v>
      </c>
      <c r="H540" s="7">
        <v>50.7</v>
      </c>
      <c r="I540" s="3" t="s">
        <v>293</v>
      </c>
      <c r="J540" s="3">
        <v>169</v>
      </c>
      <c r="K540" s="3">
        <v>7.1</v>
      </c>
      <c r="L540" s="3"/>
      <c r="M540" s="7">
        <v>55.3</v>
      </c>
      <c r="N540" s="7">
        <v>18.3</v>
      </c>
      <c r="O540" s="75"/>
    </row>
    <row r="541" spans="1:15" ht="15.75">
      <c r="A541" s="11" t="s">
        <v>27</v>
      </c>
      <c r="B541" s="71" t="s">
        <v>282</v>
      </c>
      <c r="C541" s="7">
        <v>7.7</v>
      </c>
      <c r="D541" s="7">
        <v>7.9</v>
      </c>
      <c r="E541" s="7">
        <v>7.5</v>
      </c>
      <c r="F541" s="7">
        <v>7.7</v>
      </c>
      <c r="G541" s="7">
        <v>7.7</v>
      </c>
      <c r="H541" s="7">
        <v>7.8</v>
      </c>
      <c r="I541" s="3">
        <v>7.8</v>
      </c>
      <c r="J541" s="3">
        <v>7.6</v>
      </c>
      <c r="K541" s="3">
        <v>7.8</v>
      </c>
      <c r="L541" s="3">
        <v>7.8</v>
      </c>
      <c r="M541" s="7">
        <v>7.8</v>
      </c>
      <c r="N541" s="7">
        <v>7.7</v>
      </c>
      <c r="O541" s="75"/>
    </row>
    <row r="542" spans="1:15" ht="15.75">
      <c r="A542" s="11" t="s">
        <v>28</v>
      </c>
      <c r="B542" s="71" t="s">
        <v>283</v>
      </c>
      <c r="C542" s="7">
        <v>9.7</v>
      </c>
      <c r="D542" s="7">
        <v>15.6</v>
      </c>
      <c r="E542" s="7">
        <v>18.6</v>
      </c>
      <c r="F542" s="7">
        <v>18.7</v>
      </c>
      <c r="G542" s="18">
        <v>18</v>
      </c>
      <c r="H542" s="7">
        <v>21.8</v>
      </c>
      <c r="I542" s="3">
        <v>23.2</v>
      </c>
      <c r="J542" s="3">
        <v>26.2</v>
      </c>
      <c r="K542" s="3">
        <v>27.5</v>
      </c>
      <c r="L542" s="3">
        <v>26.5</v>
      </c>
      <c r="M542" s="7">
        <v>27.9</v>
      </c>
      <c r="N542" s="7">
        <v>27.2</v>
      </c>
      <c r="O542" s="75"/>
    </row>
    <row r="543" spans="1:15" ht="15.75">
      <c r="A543" s="1" t="s">
        <v>29</v>
      </c>
      <c r="B543" s="71" t="s">
        <v>284</v>
      </c>
      <c r="C543" s="3">
        <v>10.6</v>
      </c>
      <c r="D543" s="7">
        <v>8.1</v>
      </c>
      <c r="E543" s="7">
        <v>7.6</v>
      </c>
      <c r="F543" s="18">
        <v>8</v>
      </c>
      <c r="G543" s="7">
        <v>8.1</v>
      </c>
      <c r="H543" s="7">
        <v>7.4</v>
      </c>
      <c r="I543" s="3">
        <v>7.4</v>
      </c>
      <c r="J543" s="3">
        <v>6.1</v>
      </c>
      <c r="K543" s="3">
        <v>6.1</v>
      </c>
      <c r="L543" s="3">
        <v>5.5</v>
      </c>
      <c r="M543" s="7">
        <v>5.9</v>
      </c>
      <c r="N543" s="7">
        <v>6</v>
      </c>
      <c r="O543" s="74"/>
    </row>
    <row r="544" spans="1:15" ht="15.75">
      <c r="A544" s="1" t="s">
        <v>30</v>
      </c>
      <c r="B544" s="71" t="s">
        <v>285</v>
      </c>
      <c r="C544" s="7">
        <v>988</v>
      </c>
      <c r="D544" s="7">
        <v>1280</v>
      </c>
      <c r="E544" s="7">
        <v>1150</v>
      </c>
      <c r="F544" s="7">
        <v>496</v>
      </c>
      <c r="G544" s="7">
        <v>1230</v>
      </c>
      <c r="H544" s="7">
        <v>447</v>
      </c>
      <c r="I544" s="3">
        <v>298</v>
      </c>
      <c r="J544" s="3">
        <v>326</v>
      </c>
      <c r="K544" s="3">
        <v>1070</v>
      </c>
      <c r="L544" s="3">
        <v>1430</v>
      </c>
      <c r="M544" s="7">
        <v>569</v>
      </c>
      <c r="N544" s="7">
        <v>756</v>
      </c>
      <c r="O544" s="75"/>
    </row>
    <row r="545" spans="1:15" ht="15.75">
      <c r="A545" s="1" t="s">
        <v>31</v>
      </c>
      <c r="B545" s="71" t="s">
        <v>286</v>
      </c>
      <c r="C545" s="7">
        <v>0.31</v>
      </c>
      <c r="D545" s="7">
        <v>0.24</v>
      </c>
      <c r="E545" s="7">
        <v>0.36</v>
      </c>
      <c r="F545" s="7">
        <v>0.24</v>
      </c>
      <c r="G545" s="7">
        <v>0.38</v>
      </c>
      <c r="H545" s="20">
        <v>0.3</v>
      </c>
      <c r="I545" s="3">
        <v>0.32</v>
      </c>
      <c r="J545" s="3">
        <v>0.21</v>
      </c>
      <c r="K545" s="34">
        <v>0.3</v>
      </c>
      <c r="L545" s="3">
        <v>0.38</v>
      </c>
      <c r="M545" s="7">
        <v>0.28</v>
      </c>
      <c r="N545" s="7">
        <v>0.28</v>
      </c>
      <c r="O545" s="75"/>
    </row>
    <row r="546" spans="1:15" ht="15.75">
      <c r="A546" s="4" t="s">
        <v>32</v>
      </c>
      <c r="B546" s="71" t="s">
        <v>287</v>
      </c>
      <c r="C546" s="7">
        <v>3.33</v>
      </c>
      <c r="D546" s="7">
        <v>4.41</v>
      </c>
      <c r="E546" s="7">
        <v>1.86</v>
      </c>
      <c r="F546" s="7">
        <v>1.69</v>
      </c>
      <c r="G546" s="7">
        <v>3.33</v>
      </c>
      <c r="H546" s="20">
        <v>0.9</v>
      </c>
      <c r="I546" s="3">
        <v>0.38</v>
      </c>
      <c r="J546" s="3">
        <v>0.37</v>
      </c>
      <c r="K546" s="34">
        <v>3</v>
      </c>
      <c r="L546" s="3">
        <v>2.73</v>
      </c>
      <c r="M546" s="7">
        <v>1.65</v>
      </c>
      <c r="N546" s="7">
        <v>2.39</v>
      </c>
      <c r="O546" s="75"/>
    </row>
    <row r="547" spans="1:15" ht="15.75">
      <c r="A547" s="1" t="s">
        <v>33</v>
      </c>
      <c r="B547" s="71" t="s">
        <v>288</v>
      </c>
      <c r="C547" s="7">
        <v>120</v>
      </c>
      <c r="D547" s="7">
        <v>196</v>
      </c>
      <c r="E547" s="7">
        <v>177</v>
      </c>
      <c r="G547" s="7">
        <v>166</v>
      </c>
      <c r="H547" s="7">
        <v>30.3</v>
      </c>
      <c r="I547" s="7" t="s">
        <v>293</v>
      </c>
      <c r="J547" s="7">
        <v>14.8</v>
      </c>
      <c r="K547" s="7">
        <v>213</v>
      </c>
      <c r="L547" s="3"/>
      <c r="M547" s="18">
        <v>45</v>
      </c>
      <c r="N547" s="18">
        <v>69.3</v>
      </c>
      <c r="O547" s="75"/>
    </row>
    <row r="548" spans="1:15" ht="15.75">
      <c r="A548" s="1" t="s">
        <v>34</v>
      </c>
      <c r="B548" s="71" t="s">
        <v>289</v>
      </c>
      <c r="C548" s="3">
        <v>91.1</v>
      </c>
      <c r="D548" s="7">
        <v>112</v>
      </c>
      <c r="E548" s="7">
        <v>92.2</v>
      </c>
      <c r="G548" s="7">
        <v>94.7</v>
      </c>
      <c r="H548" s="7">
        <v>35.3</v>
      </c>
      <c r="I548" s="3" t="s">
        <v>293</v>
      </c>
      <c r="J548" s="3">
        <v>19.1</v>
      </c>
      <c r="K548" s="3">
        <v>71.9</v>
      </c>
      <c r="L548" s="3"/>
      <c r="M548" s="3">
        <v>66.1</v>
      </c>
      <c r="N548" s="3">
        <v>55.4</v>
      </c>
      <c r="O548" s="74"/>
    </row>
    <row r="549" spans="1:15" ht="15.75">
      <c r="A549" s="1" t="s">
        <v>35</v>
      </c>
      <c r="B549" s="71" t="s">
        <v>290</v>
      </c>
      <c r="C549" s="3">
        <v>293</v>
      </c>
      <c r="D549" s="7">
        <v>332</v>
      </c>
      <c r="E549" s="7">
        <v>295</v>
      </c>
      <c r="G549" s="7">
        <v>328</v>
      </c>
      <c r="H549" s="7">
        <v>188</v>
      </c>
      <c r="I549" s="3" t="s">
        <v>293</v>
      </c>
      <c r="J549" s="3">
        <v>140</v>
      </c>
      <c r="K549" s="3">
        <v>280</v>
      </c>
      <c r="M549" s="3">
        <v>190</v>
      </c>
      <c r="N549" s="3">
        <v>237</v>
      </c>
      <c r="O549" s="74"/>
    </row>
    <row r="550" spans="1:15" ht="15.75">
      <c r="A550" s="1" t="s">
        <v>36</v>
      </c>
      <c r="B550" s="71" t="s">
        <v>291</v>
      </c>
      <c r="C550" s="3" t="s">
        <v>188</v>
      </c>
      <c r="D550" s="7" t="s">
        <v>188</v>
      </c>
      <c r="E550" s="7" t="s">
        <v>188</v>
      </c>
      <c r="F550" s="7" t="s">
        <v>188</v>
      </c>
      <c r="G550" s="7" t="s">
        <v>188</v>
      </c>
      <c r="H550" s="7" t="s">
        <v>188</v>
      </c>
      <c r="I550" s="3" t="s">
        <v>188</v>
      </c>
      <c r="J550" s="3" t="s">
        <v>188</v>
      </c>
      <c r="K550" s="3">
        <v>0.4</v>
      </c>
      <c r="L550" s="3">
        <v>0.34</v>
      </c>
      <c r="M550" s="3" t="s">
        <v>188</v>
      </c>
      <c r="N550" s="3" t="s">
        <v>188</v>
      </c>
      <c r="O550" s="74"/>
    </row>
    <row r="551" spans="1:15" ht="18">
      <c r="A551" t="s">
        <v>39</v>
      </c>
      <c r="B551" s="70">
        <v>32211</v>
      </c>
      <c r="C551" s="7">
        <v>1.07</v>
      </c>
      <c r="D551" s="7">
        <v>3.2</v>
      </c>
      <c r="E551" s="7">
        <v>3.28</v>
      </c>
      <c r="G551" s="20">
        <v>1.3</v>
      </c>
      <c r="H551" s="7" t="s">
        <v>40</v>
      </c>
      <c r="I551" s="3" t="s">
        <v>293</v>
      </c>
      <c r="J551" s="3">
        <v>3.87</v>
      </c>
      <c r="K551" s="3">
        <v>3.12</v>
      </c>
      <c r="L551" s="3"/>
      <c r="M551" s="20">
        <v>5.1</v>
      </c>
      <c r="N551" s="20">
        <v>2.57</v>
      </c>
      <c r="O551" s="75"/>
    </row>
    <row r="552" spans="1:15" ht="18">
      <c r="A552" t="s">
        <v>101</v>
      </c>
      <c r="B552" s="71">
        <v>32218</v>
      </c>
      <c r="C552" s="7" t="s">
        <v>40</v>
      </c>
      <c r="D552" s="7">
        <v>1.16</v>
      </c>
      <c r="E552" s="7">
        <v>1.44</v>
      </c>
      <c r="G552" s="7" t="s">
        <v>40</v>
      </c>
      <c r="H552" s="7" t="s">
        <v>40</v>
      </c>
      <c r="I552" s="3" t="s">
        <v>293</v>
      </c>
      <c r="J552" s="3">
        <v>4.91</v>
      </c>
      <c r="K552" s="3" t="s">
        <v>40</v>
      </c>
      <c r="L552" s="3"/>
      <c r="M552" s="7">
        <v>1.46</v>
      </c>
      <c r="N552" s="7" t="s">
        <v>272</v>
      </c>
      <c r="O552" s="75"/>
    </row>
    <row r="553" spans="1:15" ht="15.75">
      <c r="A553" s="66" t="s">
        <v>189</v>
      </c>
      <c r="B553" s="72" t="s">
        <v>292</v>
      </c>
      <c r="C553" s="68">
        <v>0.66</v>
      </c>
      <c r="D553" s="68">
        <v>0.62</v>
      </c>
      <c r="E553" s="69">
        <v>0.9</v>
      </c>
      <c r="F553" s="69">
        <v>1.27</v>
      </c>
      <c r="G553" s="68">
        <v>0.66</v>
      </c>
      <c r="H553" s="68">
        <v>1.29</v>
      </c>
      <c r="I553" s="68">
        <v>0.38</v>
      </c>
      <c r="J553" s="68">
        <v>0.74</v>
      </c>
      <c r="K553" s="67">
        <v>0.63</v>
      </c>
      <c r="L553" s="69">
        <v>1</v>
      </c>
      <c r="M553" s="68">
        <v>0.93</v>
      </c>
      <c r="N553" s="68">
        <v>0.6</v>
      </c>
      <c r="O553" s="76"/>
    </row>
    <row r="554" spans="1:14" ht="15.75">
      <c r="A554" s="52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</row>
    <row r="556" ht="15.75">
      <c r="C556" s="7" t="s">
        <v>5</v>
      </c>
    </row>
    <row r="558" spans="1:14" ht="15.75">
      <c r="A558" s="1" t="s">
        <v>6</v>
      </c>
      <c r="B558" s="3" t="s">
        <v>7</v>
      </c>
      <c r="C558" s="37">
        <v>42667</v>
      </c>
      <c r="D558" s="37">
        <v>42688</v>
      </c>
      <c r="E558" s="37">
        <v>42716</v>
      </c>
      <c r="F558" s="61">
        <v>42746</v>
      </c>
      <c r="G558" s="61">
        <v>42786</v>
      </c>
      <c r="H558" s="61">
        <v>42807</v>
      </c>
      <c r="I558" s="37">
        <v>42828</v>
      </c>
      <c r="J558" s="77">
        <v>42863</v>
      </c>
      <c r="K558" s="37">
        <v>42891</v>
      </c>
      <c r="L558" s="37">
        <v>42940</v>
      </c>
      <c r="M558" s="37">
        <v>42954</v>
      </c>
      <c r="N558" s="37">
        <v>42984</v>
      </c>
    </row>
    <row r="559" spans="1:14" ht="15.75">
      <c r="A559" s="3" t="s">
        <v>7</v>
      </c>
      <c r="B559" s="3" t="s">
        <v>20</v>
      </c>
      <c r="C559" s="8">
        <v>819</v>
      </c>
      <c r="D559" s="7">
        <v>919</v>
      </c>
      <c r="E559" s="7">
        <v>1134</v>
      </c>
      <c r="F559" s="7">
        <v>1043</v>
      </c>
      <c r="G559" s="7">
        <v>1111</v>
      </c>
      <c r="H559" s="7">
        <v>1120</v>
      </c>
      <c r="I559" s="8">
        <v>1122</v>
      </c>
      <c r="J559" s="78">
        <v>1114</v>
      </c>
      <c r="K559" s="8">
        <v>1158</v>
      </c>
      <c r="L559" s="3">
        <v>1117</v>
      </c>
      <c r="M559" s="3">
        <v>1050</v>
      </c>
      <c r="N559" s="8">
        <v>938</v>
      </c>
    </row>
    <row r="560" spans="1:14" ht="15.75">
      <c r="A560" s="1" t="s">
        <v>21</v>
      </c>
      <c r="B560" s="3" t="s">
        <v>22</v>
      </c>
      <c r="C560" s="3" t="s">
        <v>22</v>
      </c>
      <c r="D560" s="3" t="s">
        <v>22</v>
      </c>
      <c r="E560" s="3" t="s">
        <v>22</v>
      </c>
      <c r="F560" s="3" t="s">
        <v>22</v>
      </c>
      <c r="G560" s="3" t="s">
        <v>22</v>
      </c>
      <c r="H560" s="3" t="s">
        <v>22</v>
      </c>
      <c r="I560" s="3" t="s">
        <v>22</v>
      </c>
      <c r="J560" s="79" t="s">
        <v>22</v>
      </c>
      <c r="K560" s="3" t="s">
        <v>22</v>
      </c>
      <c r="L560" s="3" t="s">
        <v>22</v>
      </c>
      <c r="M560" s="3" t="s">
        <v>22</v>
      </c>
      <c r="N560" s="3" t="s">
        <v>22</v>
      </c>
    </row>
    <row r="561" spans="1:14" ht="15.75">
      <c r="A561" s="1" t="s">
        <v>23</v>
      </c>
      <c r="B561" s="70" t="s">
        <v>280</v>
      </c>
      <c r="C561" s="3">
        <v>13</v>
      </c>
      <c r="D561" s="7">
        <v>23</v>
      </c>
      <c r="E561" s="7">
        <v>73</v>
      </c>
      <c r="F561" s="7">
        <v>24</v>
      </c>
      <c r="G561" s="7">
        <v>399</v>
      </c>
      <c r="H561" s="7">
        <v>1220</v>
      </c>
      <c r="I561" s="3">
        <v>406</v>
      </c>
      <c r="J561" s="78">
        <v>25.4</v>
      </c>
      <c r="K561" s="3">
        <v>72</v>
      </c>
      <c r="L561" s="7">
        <v>19</v>
      </c>
      <c r="M561" s="7">
        <v>33</v>
      </c>
      <c r="N561" s="3">
        <v>821</v>
      </c>
    </row>
    <row r="562" spans="1:14" ht="15.75">
      <c r="A562" s="1"/>
      <c r="B562" s="70"/>
      <c r="C562" s="3"/>
      <c r="I562" s="3"/>
      <c r="J562" s="78"/>
      <c r="K562" s="3"/>
      <c r="N562" s="85"/>
    </row>
    <row r="563" spans="1:14" ht="15.75">
      <c r="A563" s="1" t="s">
        <v>37</v>
      </c>
      <c r="B563" s="71">
        <v>31699</v>
      </c>
      <c r="C563" s="3">
        <v>88</v>
      </c>
      <c r="D563" s="7">
        <v>390</v>
      </c>
      <c r="E563" s="7">
        <v>310</v>
      </c>
      <c r="F563" s="7">
        <v>59</v>
      </c>
      <c r="G563" s="7">
        <v>3100</v>
      </c>
      <c r="H563" s="7">
        <v>6000</v>
      </c>
      <c r="I563" s="3">
        <v>870</v>
      </c>
      <c r="J563" s="78">
        <v>260</v>
      </c>
      <c r="K563" s="78">
        <v>440</v>
      </c>
      <c r="L563" s="9">
        <v>73</v>
      </c>
      <c r="M563" s="9">
        <v>220</v>
      </c>
      <c r="N563" s="86">
        <v>20</v>
      </c>
    </row>
    <row r="564" spans="1:14" ht="15.75">
      <c r="A564" s="1" t="s">
        <v>25</v>
      </c>
      <c r="B564" s="71" t="s">
        <v>281</v>
      </c>
      <c r="C564" s="3">
        <v>10.9</v>
      </c>
      <c r="D564" s="7">
        <v>13.6</v>
      </c>
      <c r="E564" s="7">
        <v>35.4</v>
      </c>
      <c r="F564" s="20">
        <v>3</v>
      </c>
      <c r="G564" s="18">
        <v>50.8</v>
      </c>
      <c r="H564" s="19">
        <v>138</v>
      </c>
      <c r="I564" s="3">
        <v>102</v>
      </c>
      <c r="J564" s="80">
        <v>14.6</v>
      </c>
      <c r="K564" s="80">
        <v>66.9</v>
      </c>
      <c r="L564" s="7">
        <v>21.5</v>
      </c>
      <c r="M564" s="7">
        <v>12.2</v>
      </c>
      <c r="N564" s="87">
        <v>126</v>
      </c>
    </row>
    <row r="565" spans="1:14" ht="15.75">
      <c r="A565" s="1" t="s">
        <v>26</v>
      </c>
      <c r="B565" s="71">
        <v>82079</v>
      </c>
      <c r="C565" s="3">
        <v>8.1</v>
      </c>
      <c r="D565" s="7">
        <v>10.8</v>
      </c>
      <c r="E565" s="7">
        <v>35.3</v>
      </c>
      <c r="F565" s="7">
        <v>2.5</v>
      </c>
      <c r="G565" s="7">
        <v>36.8</v>
      </c>
      <c r="H565" s="7">
        <v>150</v>
      </c>
      <c r="I565" s="3">
        <v>62.5</v>
      </c>
      <c r="J565" s="78">
        <v>10.6</v>
      </c>
      <c r="K565" s="80">
        <v>42</v>
      </c>
      <c r="L565" s="7">
        <v>14.8</v>
      </c>
      <c r="M565" s="7">
        <v>18.9</v>
      </c>
      <c r="N565" s="67">
        <v>63.7</v>
      </c>
    </row>
    <row r="566" spans="1:14" ht="15.75">
      <c r="A566" s="11" t="s">
        <v>27</v>
      </c>
      <c r="B566" s="71" t="s">
        <v>282</v>
      </c>
      <c r="C566" s="3">
        <v>7.6</v>
      </c>
      <c r="D566" s="7">
        <v>7.6</v>
      </c>
      <c r="E566" s="7">
        <v>7.5</v>
      </c>
      <c r="F566" s="7">
        <v>7.9</v>
      </c>
      <c r="G566" s="7">
        <v>7.7</v>
      </c>
      <c r="H566" s="7">
        <v>7.4</v>
      </c>
      <c r="I566" s="3">
        <v>7.6</v>
      </c>
      <c r="J566" s="78">
        <v>7.8</v>
      </c>
      <c r="K566" s="80">
        <v>8</v>
      </c>
      <c r="L566" s="7">
        <v>7.9</v>
      </c>
      <c r="M566" s="18">
        <v>8</v>
      </c>
      <c r="N566" s="88">
        <v>7.6</v>
      </c>
    </row>
    <row r="567" spans="1:14" ht="15.75">
      <c r="A567" s="11" t="s">
        <v>28</v>
      </c>
      <c r="B567" s="71" t="s">
        <v>283</v>
      </c>
      <c r="C567" s="3">
        <v>19.9</v>
      </c>
      <c r="D567" s="18">
        <v>18</v>
      </c>
      <c r="E567" s="7">
        <v>12.2</v>
      </c>
      <c r="F567" s="7">
        <v>13.2</v>
      </c>
      <c r="G567" s="18">
        <v>18.7</v>
      </c>
      <c r="H567" s="7">
        <v>16.7</v>
      </c>
      <c r="I567" s="3">
        <v>20.4</v>
      </c>
      <c r="J567" s="81">
        <v>20.9</v>
      </c>
      <c r="K567" s="79">
        <v>25.3</v>
      </c>
      <c r="L567" s="18">
        <v>29</v>
      </c>
      <c r="M567" s="7">
        <v>27.5</v>
      </c>
      <c r="N567" s="88">
        <v>26.6</v>
      </c>
    </row>
    <row r="568" spans="1:14" ht="15.75">
      <c r="A568" s="1" t="s">
        <v>29</v>
      </c>
      <c r="B568" s="71" t="s">
        <v>284</v>
      </c>
      <c r="C568" s="3">
        <v>6.9</v>
      </c>
      <c r="D568" s="18">
        <v>8</v>
      </c>
      <c r="E568" s="7">
        <v>9.9</v>
      </c>
      <c r="F568" s="18">
        <v>10</v>
      </c>
      <c r="G568" s="7">
        <v>8.5</v>
      </c>
      <c r="H568" s="7">
        <v>8.6</v>
      </c>
      <c r="I568" s="3">
        <v>7.9</v>
      </c>
      <c r="J568" s="78">
        <v>8.3</v>
      </c>
      <c r="K568" s="78">
        <v>7.2</v>
      </c>
      <c r="L568" s="18">
        <v>6</v>
      </c>
      <c r="M568" s="18">
        <v>6</v>
      </c>
      <c r="N568" s="67">
        <v>5.9</v>
      </c>
    </row>
    <row r="569" spans="1:14" ht="15.75">
      <c r="A569" s="1" t="s">
        <v>30</v>
      </c>
      <c r="B569" s="71" t="s">
        <v>285</v>
      </c>
      <c r="C569" s="3">
        <v>1200</v>
      </c>
      <c r="D569" s="7">
        <v>990</v>
      </c>
      <c r="E569" s="7">
        <v>555</v>
      </c>
      <c r="F569" s="7">
        <v>1130</v>
      </c>
      <c r="G569" s="7">
        <v>933</v>
      </c>
      <c r="H569" s="7">
        <v>300</v>
      </c>
      <c r="I569" s="3">
        <v>780</v>
      </c>
      <c r="J569" s="78">
        <v>1120</v>
      </c>
      <c r="K569" s="78">
        <v>1020</v>
      </c>
      <c r="L569" s="7">
        <v>1130</v>
      </c>
      <c r="M569" s="7">
        <v>1350</v>
      </c>
      <c r="N569" s="67">
        <v>241</v>
      </c>
    </row>
    <row r="570" spans="1:14" ht="15.75">
      <c r="A570" s="1" t="s">
        <v>31</v>
      </c>
      <c r="B570" s="71" t="s">
        <v>286</v>
      </c>
      <c r="C570" s="3">
        <v>0.66</v>
      </c>
      <c r="D570" s="7">
        <v>0.72</v>
      </c>
      <c r="E570" s="7">
        <v>0.27</v>
      </c>
      <c r="F570" s="7">
        <v>0.58</v>
      </c>
      <c r="G570" s="7">
        <v>0.39</v>
      </c>
      <c r="H570" s="20">
        <v>0.4</v>
      </c>
      <c r="I570" s="3">
        <v>0.32</v>
      </c>
      <c r="J570" s="78">
        <v>0.43</v>
      </c>
      <c r="K570" s="78">
        <v>0.71</v>
      </c>
      <c r="L570" s="7">
        <v>0.42</v>
      </c>
      <c r="M570" s="7">
        <v>0.74</v>
      </c>
      <c r="N570" s="89">
        <v>0.32</v>
      </c>
    </row>
    <row r="571" spans="1:14" ht="15.75">
      <c r="A571" s="4" t="s">
        <v>32</v>
      </c>
      <c r="B571" s="71" t="s">
        <v>287</v>
      </c>
      <c r="C571" s="3">
        <v>5.12</v>
      </c>
      <c r="D571" s="7">
        <v>3.34</v>
      </c>
      <c r="E571" s="7">
        <v>2.71</v>
      </c>
      <c r="F571" s="7">
        <v>7.32</v>
      </c>
      <c r="G571" s="7">
        <v>2.62</v>
      </c>
      <c r="H571" s="20">
        <v>1.06</v>
      </c>
      <c r="I571" s="3">
        <v>2.94</v>
      </c>
      <c r="J571" s="82">
        <v>5.22</v>
      </c>
      <c r="K571" s="84">
        <v>7.23</v>
      </c>
      <c r="L571" s="7">
        <v>2.91</v>
      </c>
      <c r="M571" s="7">
        <v>3.76</v>
      </c>
      <c r="N571" s="68">
        <v>0.22</v>
      </c>
    </row>
    <row r="572" spans="1:14" ht="15.75">
      <c r="A572" s="1" t="s">
        <v>33</v>
      </c>
      <c r="B572" s="71" t="s">
        <v>288</v>
      </c>
      <c r="C572" s="7">
        <v>147</v>
      </c>
      <c r="D572" s="7">
        <v>113</v>
      </c>
      <c r="E572" s="7">
        <v>47.1</v>
      </c>
      <c r="F572" s="7">
        <v>143</v>
      </c>
      <c r="G572" s="7">
        <v>113</v>
      </c>
      <c r="H572" s="7">
        <v>14.2</v>
      </c>
      <c r="I572" s="7">
        <v>81.8</v>
      </c>
      <c r="J572" s="78">
        <v>144</v>
      </c>
      <c r="K572" s="78">
        <v>116</v>
      </c>
      <c r="L572" s="18">
        <v>162</v>
      </c>
      <c r="M572" s="19">
        <v>196</v>
      </c>
      <c r="N572" s="90">
        <v>9.37</v>
      </c>
    </row>
    <row r="573" spans="1:14" ht="15.75">
      <c r="A573" s="1" t="s">
        <v>34</v>
      </c>
      <c r="B573" s="71" t="s">
        <v>289</v>
      </c>
      <c r="C573" s="3">
        <v>88.7</v>
      </c>
      <c r="D573" s="18">
        <v>85</v>
      </c>
      <c r="E573" s="7">
        <v>52.3</v>
      </c>
      <c r="F573" s="7">
        <v>90.5</v>
      </c>
      <c r="G573" s="7">
        <v>85.8</v>
      </c>
      <c r="H573" s="7">
        <v>17.9</v>
      </c>
      <c r="I573" s="3">
        <v>69.7</v>
      </c>
      <c r="J573" s="79">
        <v>90.4</v>
      </c>
      <c r="K573" s="81">
        <v>82</v>
      </c>
      <c r="L573" s="3">
        <v>81.3</v>
      </c>
      <c r="M573" s="3">
        <v>90.1</v>
      </c>
      <c r="N573" s="91">
        <v>12.5</v>
      </c>
    </row>
    <row r="574" spans="1:14" ht="15.75">
      <c r="A574" s="1" t="s">
        <v>35</v>
      </c>
      <c r="B574" s="71" t="s">
        <v>290</v>
      </c>
      <c r="C574" s="3">
        <v>341</v>
      </c>
      <c r="D574" s="7">
        <v>268</v>
      </c>
      <c r="E574" s="7">
        <v>187</v>
      </c>
      <c r="F574" s="7">
        <v>329</v>
      </c>
      <c r="G574" s="7">
        <v>183</v>
      </c>
      <c r="H574" s="7">
        <v>151</v>
      </c>
      <c r="I574" s="3">
        <v>248</v>
      </c>
      <c r="J574" s="78">
        <v>321</v>
      </c>
      <c r="K574" s="78">
        <v>299</v>
      </c>
      <c r="L574" s="3">
        <v>289</v>
      </c>
      <c r="M574" s="3">
        <v>314</v>
      </c>
      <c r="N574" s="67">
        <v>103</v>
      </c>
    </row>
    <row r="575" spans="1:14" ht="15.75">
      <c r="A575" s="1" t="s">
        <v>36</v>
      </c>
      <c r="B575" s="71" t="s">
        <v>291</v>
      </c>
      <c r="C575" s="3" t="s">
        <v>188</v>
      </c>
      <c r="D575" s="7" t="s">
        <v>188</v>
      </c>
      <c r="E575" s="7" t="s">
        <v>188</v>
      </c>
      <c r="F575" s="7" t="s">
        <v>188</v>
      </c>
      <c r="G575" s="7" t="s">
        <v>188</v>
      </c>
      <c r="H575" s="7" t="s">
        <v>188</v>
      </c>
      <c r="I575" s="7" t="s">
        <v>188</v>
      </c>
      <c r="J575" s="78" t="s">
        <v>188</v>
      </c>
      <c r="K575" s="78" t="s">
        <v>188</v>
      </c>
      <c r="L575" s="3" t="s">
        <v>188</v>
      </c>
      <c r="M575" s="3" t="s">
        <v>188</v>
      </c>
      <c r="N575" s="67" t="s">
        <v>188</v>
      </c>
    </row>
    <row r="576" spans="1:14" ht="18">
      <c r="A576" t="s">
        <v>39</v>
      </c>
      <c r="B576" s="70">
        <v>32211</v>
      </c>
      <c r="C576" s="3" t="s">
        <v>272</v>
      </c>
      <c r="D576" s="7" t="s">
        <v>272</v>
      </c>
      <c r="E576" s="7">
        <v>4.27</v>
      </c>
      <c r="F576" s="7">
        <v>2.64</v>
      </c>
      <c r="G576" s="20">
        <v>5.34</v>
      </c>
      <c r="H576" s="7">
        <v>4.98</v>
      </c>
      <c r="I576" s="3">
        <v>5.61</v>
      </c>
      <c r="J576" s="83">
        <v>19.4</v>
      </c>
      <c r="K576" s="78">
        <v>4.27</v>
      </c>
      <c r="L576" s="18">
        <v>10.7</v>
      </c>
      <c r="M576" s="20">
        <v>7.16</v>
      </c>
      <c r="N576" s="67">
        <v>10.3</v>
      </c>
    </row>
    <row r="577" spans="1:14" ht="18">
      <c r="A577" t="s">
        <v>101</v>
      </c>
      <c r="B577" s="71">
        <v>32218</v>
      </c>
      <c r="C577" s="3" t="s">
        <v>272</v>
      </c>
      <c r="D577" s="7" t="s">
        <v>272</v>
      </c>
      <c r="E577" s="7" t="s">
        <v>272</v>
      </c>
      <c r="F577" s="7" t="s">
        <v>272</v>
      </c>
      <c r="G577" s="7">
        <v>2.02</v>
      </c>
      <c r="H577" s="7">
        <v>2.86</v>
      </c>
      <c r="I577" s="3">
        <v>1.25</v>
      </c>
      <c r="J577" s="78">
        <v>1.63</v>
      </c>
      <c r="K577" s="78">
        <v>1.58</v>
      </c>
      <c r="L577" s="7">
        <v>1.05</v>
      </c>
      <c r="M577" s="7">
        <v>1.44</v>
      </c>
      <c r="N577" s="69">
        <v>3.18</v>
      </c>
    </row>
    <row r="578" spans="1:14" ht="15.75">
      <c r="A578" s="66" t="s">
        <v>189</v>
      </c>
      <c r="B578" s="72" t="s">
        <v>292</v>
      </c>
      <c r="C578" s="68">
        <v>0.64</v>
      </c>
      <c r="D578" s="68">
        <v>0.73</v>
      </c>
      <c r="E578" s="69">
        <v>1.31</v>
      </c>
      <c r="F578" s="69" t="s">
        <v>294</v>
      </c>
      <c r="G578" s="69">
        <v>1.34</v>
      </c>
      <c r="H578" s="68">
        <v>1.65</v>
      </c>
      <c r="I578" s="68">
        <v>0.59</v>
      </c>
      <c r="J578" s="78">
        <v>0.91</v>
      </c>
      <c r="K578" s="83">
        <v>0.55</v>
      </c>
      <c r="L578" s="68">
        <v>0.98</v>
      </c>
      <c r="M578" s="68">
        <v>0.72</v>
      </c>
      <c r="N578" s="69">
        <v>0.99</v>
      </c>
    </row>
    <row r="579" spans="1:14" ht="15.75">
      <c r="A579" s="52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</row>
    <row r="581" ht="15.75">
      <c r="C581" s="7" t="s">
        <v>5</v>
      </c>
    </row>
    <row r="583" spans="1:14" ht="15.75">
      <c r="A583" s="1" t="s">
        <v>6</v>
      </c>
      <c r="B583" s="3" t="s">
        <v>7</v>
      </c>
      <c r="C583" s="37">
        <v>43025</v>
      </c>
      <c r="D583" s="37">
        <v>43053</v>
      </c>
      <c r="E583" s="37">
        <v>43075</v>
      </c>
      <c r="F583" s="61">
        <v>43123</v>
      </c>
      <c r="G583" s="61">
        <v>43152</v>
      </c>
      <c r="H583" s="61">
        <v>43172</v>
      </c>
      <c r="I583" s="93">
        <v>43192</v>
      </c>
      <c r="J583" s="93">
        <v>43228</v>
      </c>
      <c r="K583" s="94">
        <v>43265</v>
      </c>
      <c r="L583" s="37"/>
      <c r="M583" s="37"/>
      <c r="N583" s="37"/>
    </row>
    <row r="584" spans="1:14" ht="15.75">
      <c r="A584" s="3" t="s">
        <v>7</v>
      </c>
      <c r="B584" s="3" t="s">
        <v>20</v>
      </c>
      <c r="C584" s="8">
        <v>922</v>
      </c>
      <c r="D584" s="7">
        <v>1024</v>
      </c>
      <c r="E584" s="7">
        <v>1028</v>
      </c>
      <c r="F584" s="7">
        <v>1048</v>
      </c>
      <c r="G584" s="7">
        <v>955</v>
      </c>
      <c r="H584" s="7">
        <v>1052</v>
      </c>
      <c r="I584" s="79">
        <v>935</v>
      </c>
      <c r="J584" s="79">
        <v>1105</v>
      </c>
      <c r="K584" s="78">
        <v>1300</v>
      </c>
      <c r="L584" s="3"/>
      <c r="M584" s="3"/>
      <c r="N584" s="8"/>
    </row>
    <row r="585" spans="1:14" ht="15.75">
      <c r="A585" s="1" t="s">
        <v>21</v>
      </c>
      <c r="B585" s="3" t="s">
        <v>22</v>
      </c>
      <c r="C585" s="3" t="s">
        <v>22</v>
      </c>
      <c r="D585" s="3" t="s">
        <v>22</v>
      </c>
      <c r="E585" s="3" t="s">
        <v>22</v>
      </c>
      <c r="F585" s="3" t="s">
        <v>22</v>
      </c>
      <c r="G585" s="3" t="s">
        <v>22</v>
      </c>
      <c r="H585" s="3" t="s">
        <v>22</v>
      </c>
      <c r="I585" s="79" t="s">
        <v>22</v>
      </c>
      <c r="J585" s="79" t="s">
        <v>22</v>
      </c>
      <c r="K585" s="79" t="s">
        <v>22</v>
      </c>
      <c r="L585" s="3" t="s">
        <v>22</v>
      </c>
      <c r="M585" s="3" t="s">
        <v>22</v>
      </c>
      <c r="N585" s="3" t="s">
        <v>22</v>
      </c>
    </row>
    <row r="586" spans="1:14" ht="15.75">
      <c r="A586" s="1" t="s">
        <v>23</v>
      </c>
      <c r="B586" s="70" t="s">
        <v>280</v>
      </c>
      <c r="C586" s="3">
        <v>35</v>
      </c>
      <c r="D586" s="7">
        <v>28</v>
      </c>
      <c r="E586" s="7">
        <v>23</v>
      </c>
      <c r="F586" s="7">
        <v>28</v>
      </c>
      <c r="G586" s="7">
        <v>25.9</v>
      </c>
      <c r="H586" s="7">
        <v>19</v>
      </c>
      <c r="I586" s="78">
        <v>410</v>
      </c>
      <c r="J586" s="78">
        <v>61.2</v>
      </c>
      <c r="K586" s="79">
        <v>6.9</v>
      </c>
      <c r="N586" s="3"/>
    </row>
    <row r="587" spans="1:14" ht="15.75">
      <c r="A587" s="1"/>
      <c r="B587" s="70"/>
      <c r="C587" s="3"/>
      <c r="I587" s="78"/>
      <c r="J587" s="78"/>
      <c r="K587" s="78" t="s">
        <v>293</v>
      </c>
      <c r="N587" s="85"/>
    </row>
    <row r="588" spans="1:14" ht="15.75">
      <c r="A588" s="1" t="s">
        <v>37</v>
      </c>
      <c r="B588" s="71">
        <v>31699</v>
      </c>
      <c r="C588" s="68">
        <v>110</v>
      </c>
      <c r="D588" s="7">
        <v>140</v>
      </c>
      <c r="E588" s="7">
        <v>2400</v>
      </c>
      <c r="F588" s="7">
        <v>47</v>
      </c>
      <c r="G588" s="7">
        <v>160</v>
      </c>
      <c r="H588" s="7">
        <v>190</v>
      </c>
      <c r="I588" s="78">
        <v>950</v>
      </c>
      <c r="J588" s="78">
        <v>490</v>
      </c>
      <c r="K588" s="78">
        <v>190</v>
      </c>
      <c r="L588" s="9"/>
      <c r="M588" s="9"/>
      <c r="N588" s="86"/>
    </row>
    <row r="589" spans="1:14" ht="15.75">
      <c r="A589" s="1" t="s">
        <v>25</v>
      </c>
      <c r="B589" s="71" t="s">
        <v>281</v>
      </c>
      <c r="C589" s="91">
        <v>15.7</v>
      </c>
      <c r="D589" s="20">
        <v>9.6</v>
      </c>
      <c r="E589" s="7">
        <v>11.2</v>
      </c>
      <c r="F589" s="20">
        <v>2.7</v>
      </c>
      <c r="G589" s="18">
        <v>10.4</v>
      </c>
      <c r="H589" s="18">
        <v>22.1</v>
      </c>
      <c r="I589" s="78">
        <v>224</v>
      </c>
      <c r="J589" s="78">
        <v>75.7</v>
      </c>
      <c r="K589" s="78">
        <v>25.8</v>
      </c>
      <c r="N589" s="87"/>
    </row>
    <row r="590" spans="1:14" ht="15.75">
      <c r="A590" s="1" t="s">
        <v>26</v>
      </c>
      <c r="B590" s="71">
        <v>82079</v>
      </c>
      <c r="C590" s="68">
        <v>9.6</v>
      </c>
      <c r="D590" s="7">
        <v>5.4</v>
      </c>
      <c r="E590" s="7">
        <v>6.2</v>
      </c>
      <c r="F590" s="7">
        <v>2.7</v>
      </c>
      <c r="G590" s="7">
        <v>4.5</v>
      </c>
      <c r="H590" s="7">
        <v>9.9</v>
      </c>
      <c r="I590" s="78">
        <v>68.1</v>
      </c>
      <c r="J590" s="78">
        <v>81.1</v>
      </c>
      <c r="K590" s="78">
        <v>13.2</v>
      </c>
      <c r="N590" s="67"/>
    </row>
    <row r="591" spans="1:14" ht="15.75">
      <c r="A591" s="11" t="s">
        <v>27</v>
      </c>
      <c r="B591" s="71" t="s">
        <v>282</v>
      </c>
      <c r="C591" s="68">
        <v>7.9</v>
      </c>
      <c r="D591" s="7">
        <v>7.9</v>
      </c>
      <c r="E591" s="7">
        <v>7.9</v>
      </c>
      <c r="F591" s="7">
        <v>8.1</v>
      </c>
      <c r="G591" s="7">
        <v>7.9</v>
      </c>
      <c r="H591" s="7">
        <v>7.9</v>
      </c>
      <c r="I591" s="78">
        <v>7.6</v>
      </c>
      <c r="J591" s="78">
        <v>8</v>
      </c>
      <c r="K591" s="78">
        <v>7.8</v>
      </c>
      <c r="M591" s="18"/>
      <c r="N591" s="88"/>
    </row>
    <row r="592" spans="1:14" ht="15.75">
      <c r="A592" s="11" t="s">
        <v>28</v>
      </c>
      <c r="B592" s="71" t="s">
        <v>283</v>
      </c>
      <c r="C592" s="67">
        <v>18.6</v>
      </c>
      <c r="D592" s="18">
        <v>18.7</v>
      </c>
      <c r="E592" s="7">
        <v>14.5</v>
      </c>
      <c r="F592" s="7">
        <v>9.7</v>
      </c>
      <c r="G592" s="18">
        <v>18.3</v>
      </c>
      <c r="H592" s="7">
        <v>15.2</v>
      </c>
      <c r="I592" s="78">
        <v>21.1</v>
      </c>
      <c r="J592" s="78">
        <v>22.1</v>
      </c>
      <c r="K592" s="78">
        <v>28</v>
      </c>
      <c r="L592" s="18"/>
      <c r="N592" s="88"/>
    </row>
    <row r="593" spans="1:14" ht="15.75">
      <c r="A593" s="1" t="s">
        <v>29</v>
      </c>
      <c r="B593" s="71" t="s">
        <v>284</v>
      </c>
      <c r="C593" s="68">
        <v>7.6</v>
      </c>
      <c r="D593" s="18">
        <v>6.7</v>
      </c>
      <c r="E593" s="18">
        <v>8</v>
      </c>
      <c r="F593" s="18">
        <v>10.2</v>
      </c>
      <c r="G593" s="7">
        <v>6.6</v>
      </c>
      <c r="H593" s="7">
        <v>8.6</v>
      </c>
      <c r="I593" s="78"/>
      <c r="J593" s="78">
        <v>7.6</v>
      </c>
      <c r="K593" s="78">
        <v>5.4</v>
      </c>
      <c r="L593" s="18"/>
      <c r="M593" s="18"/>
      <c r="N593" s="67"/>
    </row>
    <row r="594" spans="1:14" ht="15.75">
      <c r="A594" s="1" t="s">
        <v>30</v>
      </c>
      <c r="B594" s="71" t="s">
        <v>285</v>
      </c>
      <c r="C594" s="68">
        <v>900</v>
      </c>
      <c r="D594" s="7">
        <v>1180</v>
      </c>
      <c r="E594" s="7">
        <v>1150</v>
      </c>
      <c r="F594" s="7">
        <v>1220</v>
      </c>
      <c r="G594" s="7">
        <v>1280</v>
      </c>
      <c r="H594" s="7">
        <v>1230</v>
      </c>
      <c r="I594" s="78">
        <v>359</v>
      </c>
      <c r="J594" s="78">
        <v>644</v>
      </c>
      <c r="K594" s="78">
        <v>1510</v>
      </c>
      <c r="N594" s="67"/>
    </row>
    <row r="595" spans="1:14" ht="15.75">
      <c r="A595" s="1" t="s">
        <v>31</v>
      </c>
      <c r="B595" s="71" t="s">
        <v>286</v>
      </c>
      <c r="C595" s="68">
        <v>0.35</v>
      </c>
      <c r="D595" s="7">
        <v>0.46</v>
      </c>
      <c r="E595" s="7">
        <v>0.47</v>
      </c>
      <c r="F595" s="7">
        <v>0.18</v>
      </c>
      <c r="G595" s="7">
        <v>0.76</v>
      </c>
      <c r="H595" s="20">
        <v>0.53</v>
      </c>
      <c r="I595" s="78">
        <v>0.37</v>
      </c>
      <c r="J595" s="78">
        <v>0.34</v>
      </c>
      <c r="K595" s="78">
        <v>0.68</v>
      </c>
      <c r="N595" s="89"/>
    </row>
    <row r="596" spans="1:14" ht="15.75">
      <c r="A596" s="4" t="s">
        <v>32</v>
      </c>
      <c r="B596" s="71" t="s">
        <v>287</v>
      </c>
      <c r="C596" s="92">
        <v>3.68</v>
      </c>
      <c r="D596" s="20">
        <v>4</v>
      </c>
      <c r="E596" s="7">
        <v>6.52</v>
      </c>
      <c r="F596" s="7">
        <v>6.81</v>
      </c>
      <c r="G596" s="20">
        <v>4.9</v>
      </c>
      <c r="H596" s="20">
        <v>3.65</v>
      </c>
      <c r="I596" s="78">
        <v>0.64</v>
      </c>
      <c r="J596" s="78">
        <v>1.82</v>
      </c>
      <c r="K596" s="78">
        <v>3.71</v>
      </c>
      <c r="N596" s="68"/>
    </row>
    <row r="597" spans="1:14" ht="15.75">
      <c r="A597" s="1" t="s">
        <v>33</v>
      </c>
      <c r="B597" s="71" t="s">
        <v>288</v>
      </c>
      <c r="C597" s="68">
        <v>97.8</v>
      </c>
      <c r="D597" s="7">
        <v>142</v>
      </c>
      <c r="E597" s="7">
        <v>140</v>
      </c>
      <c r="F597" s="7">
        <v>160</v>
      </c>
      <c r="G597" s="7">
        <v>176</v>
      </c>
      <c r="H597" s="7">
        <v>167</v>
      </c>
      <c r="I597" s="78">
        <v>21.8</v>
      </c>
      <c r="J597" s="78">
        <v>63.4</v>
      </c>
      <c r="K597" s="78">
        <v>257</v>
      </c>
      <c r="L597" s="18"/>
      <c r="M597" s="19"/>
      <c r="N597" s="90"/>
    </row>
    <row r="598" spans="1:14" ht="15.75">
      <c r="A598" s="1" t="s">
        <v>34</v>
      </c>
      <c r="B598" s="71" t="s">
        <v>289</v>
      </c>
      <c r="C598" s="67">
        <v>62.4</v>
      </c>
      <c r="D598" s="18">
        <v>78.9</v>
      </c>
      <c r="E598" s="7">
        <v>82.5</v>
      </c>
      <c r="F598" s="7">
        <v>106</v>
      </c>
      <c r="G598" s="7">
        <v>176</v>
      </c>
      <c r="H598" s="7">
        <v>104</v>
      </c>
      <c r="I598" s="78">
        <v>30.3</v>
      </c>
      <c r="J598" s="79">
        <v>69.2</v>
      </c>
      <c r="K598" s="78">
        <v>109</v>
      </c>
      <c r="L598" s="3"/>
      <c r="M598" s="3"/>
      <c r="N598" s="91"/>
    </row>
    <row r="599" spans="1:14" ht="15.75">
      <c r="A599" s="1" t="s">
        <v>35</v>
      </c>
      <c r="B599" s="71" t="s">
        <v>290</v>
      </c>
      <c r="C599" s="68">
        <v>267</v>
      </c>
      <c r="D599" s="7">
        <v>330</v>
      </c>
      <c r="E599" s="7">
        <v>330</v>
      </c>
      <c r="F599" s="7">
        <v>343</v>
      </c>
      <c r="G599" s="7">
        <v>347</v>
      </c>
      <c r="H599" s="7">
        <v>332</v>
      </c>
      <c r="I599" s="79">
        <v>167</v>
      </c>
      <c r="J599" s="79">
        <v>221</v>
      </c>
      <c r="K599" s="78">
        <v>347</v>
      </c>
      <c r="L599" s="3"/>
      <c r="M599" s="3"/>
      <c r="N599" s="67"/>
    </row>
    <row r="600" spans="1:14" ht="15.75">
      <c r="A600" s="1" t="s">
        <v>36</v>
      </c>
      <c r="B600" s="71" t="s">
        <v>291</v>
      </c>
      <c r="C600" s="89">
        <v>0.11</v>
      </c>
      <c r="D600" s="7" t="s">
        <v>188</v>
      </c>
      <c r="F600" s="7">
        <v>0.81</v>
      </c>
      <c r="G600" s="7">
        <v>0.15</v>
      </c>
      <c r="H600" s="7" t="s">
        <v>188</v>
      </c>
      <c r="I600" s="79">
        <v>0.1</v>
      </c>
      <c r="J600" s="79" t="s">
        <v>188</v>
      </c>
      <c r="K600" s="78" t="s">
        <v>297</v>
      </c>
      <c r="L600" s="3"/>
      <c r="M600" s="3"/>
      <c r="N600" s="67"/>
    </row>
    <row r="601" spans="1:14" ht="18">
      <c r="A601" t="s">
        <v>39</v>
      </c>
      <c r="B601" s="70">
        <v>32211</v>
      </c>
      <c r="C601" s="68">
        <v>1.01</v>
      </c>
      <c r="D601" s="7" t="s">
        <v>272</v>
      </c>
      <c r="E601" s="7">
        <v>1.63</v>
      </c>
      <c r="F601" s="7">
        <v>8.72</v>
      </c>
      <c r="G601" s="20">
        <v>2.2</v>
      </c>
      <c r="H601" s="7">
        <v>2.61</v>
      </c>
      <c r="I601" s="78">
        <v>5.52</v>
      </c>
      <c r="J601" s="78">
        <v>6.76</v>
      </c>
      <c r="K601" s="78">
        <v>11.2</v>
      </c>
      <c r="L601" s="18"/>
      <c r="M601" s="20"/>
      <c r="N601" s="67"/>
    </row>
    <row r="602" spans="1:14" ht="18">
      <c r="A602" t="s">
        <v>101</v>
      </c>
      <c r="B602" s="71">
        <v>32218</v>
      </c>
      <c r="C602" s="68" t="s">
        <v>272</v>
      </c>
      <c r="D602" s="7" t="s">
        <v>272</v>
      </c>
      <c r="E602" s="7" t="s">
        <v>272</v>
      </c>
      <c r="F602" s="7" t="s">
        <v>272</v>
      </c>
      <c r="G602" s="7">
        <v>1.29</v>
      </c>
      <c r="H602" s="20">
        <v>2</v>
      </c>
      <c r="I602" s="78" t="s">
        <v>272</v>
      </c>
      <c r="J602" s="78">
        <v>2.21</v>
      </c>
      <c r="K602" s="78">
        <v>2.12</v>
      </c>
      <c r="N602" s="69"/>
    </row>
    <row r="603" spans="1:14" ht="15.75">
      <c r="A603" s="66" t="s">
        <v>189</v>
      </c>
      <c r="B603" s="72" t="s">
        <v>292</v>
      </c>
      <c r="C603" s="69">
        <v>0.82</v>
      </c>
      <c r="D603" s="68">
        <v>0.76</v>
      </c>
      <c r="E603" s="69"/>
      <c r="F603" s="69">
        <v>1.15</v>
      </c>
      <c r="G603" s="69">
        <v>0.87</v>
      </c>
      <c r="H603" s="68" t="s">
        <v>294</v>
      </c>
      <c r="I603" s="78">
        <v>1.28</v>
      </c>
      <c r="J603" s="78">
        <v>1.07</v>
      </c>
      <c r="K603" s="78">
        <v>0.91</v>
      </c>
      <c r="L603" s="68"/>
      <c r="M603" s="68"/>
      <c r="N603" s="69"/>
    </row>
    <row r="604" spans="1:14" ht="15.75">
      <c r="A604" s="52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</row>
  </sheetData>
  <sheetProtection/>
  <mergeCells count="17">
    <mergeCell ref="B137:G137"/>
    <mergeCell ref="B527:G527"/>
    <mergeCell ref="B528:D528"/>
    <mergeCell ref="B5:G5"/>
    <mergeCell ref="B6:D6"/>
    <mergeCell ref="B60:G60"/>
    <mergeCell ref="B61:D61"/>
    <mergeCell ref="A63:G63"/>
    <mergeCell ref="B369:G369"/>
    <mergeCell ref="B370:D370"/>
    <mergeCell ref="B448:G448"/>
    <mergeCell ref="B449:D449"/>
    <mergeCell ref="B138:D138"/>
    <mergeCell ref="B214:G214"/>
    <mergeCell ref="B215:D215"/>
    <mergeCell ref="B290:G290"/>
    <mergeCell ref="B291:D291"/>
  </mergeCells>
  <printOptions/>
  <pageMargins left="0.5" right="0.5" top="0.5" bottom="0.55" header="0.5" footer="0.5"/>
  <pageSetup orientation="portrait" scale="56" r:id="rId1"/>
  <headerFooter alignWithMargins="0">
    <oddHeader>&amp;CData after February 2018 is preliminary and subject to change during data review and validation process</oddHeader>
  </headerFooter>
  <rowBreaks count="14" manualBreakCount="14">
    <brk id="54" max="13" man="1"/>
    <brk id="132" max="13" man="1"/>
    <brk id="210" max="255" man="1"/>
    <brk id="285" max="13" man="1"/>
    <brk id="364" max="13" man="1"/>
    <brk id="443" max="13" man="1"/>
    <brk id="522" max="13" man="1"/>
    <brk id="608" max="13" man="1"/>
    <brk id="634" max="13" man="1"/>
    <brk id="657" max="13" man="1"/>
    <brk id="685" max="13" man="1"/>
    <brk id="724" max="13" man="1"/>
    <brk id="855" max="13" man="1"/>
    <brk id="9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Jana Gray</cp:lastModifiedBy>
  <cp:lastPrinted>2018-06-12T21:08:51Z</cp:lastPrinted>
  <dcterms:created xsi:type="dcterms:W3CDTF">1997-10-23T16:28:19Z</dcterms:created>
  <dcterms:modified xsi:type="dcterms:W3CDTF">2020-07-23T21:57:22Z</dcterms:modified>
  <cp:category/>
  <cp:version/>
  <cp:contentType/>
  <cp:contentStatus/>
</cp:coreProperties>
</file>